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tic\Downloads\"/>
    </mc:Choice>
  </mc:AlternateContent>
  <bookViews>
    <workbookView xWindow="240" yWindow="60" windowWidth="11580" windowHeight="6030" activeTab="1"/>
  </bookViews>
  <sheets>
    <sheet name="Práctica Final (2)" sheetId="3" r:id="rId1"/>
    <sheet name="SEGUNDO BIMESTRE" sheetId="1" r:id="rId2"/>
  </sheets>
  <definedNames>
    <definedName name="VENTAS" localSheetId="0">'Práctica Final (2)'!$B$8:$B$11</definedName>
    <definedName name="VENTAS">'SEGUNDO BIMESTRE'!$B$8:$B$11</definedName>
    <definedName name="VENTAS_SOFTWARE" localSheetId="0">'Práctica Final (2)'!$B$13:$E$16</definedName>
    <definedName name="VENTAS_SOFTWARE">'SEGUNDO BIMESTRE'!$B$13:$E$16</definedName>
  </definedNames>
  <calcPr calcId="162913"/>
</workbook>
</file>

<file path=xl/calcChain.xml><?xml version="1.0" encoding="utf-8"?>
<calcChain xmlns="http://schemas.openxmlformats.org/spreadsheetml/2006/main">
  <c r="E25" i="3" l="1"/>
  <c r="D25" i="3"/>
  <c r="C25" i="3"/>
  <c r="B25" i="3"/>
  <c r="E24" i="3"/>
  <c r="D24" i="3"/>
  <c r="C24" i="3"/>
  <c r="B24" i="3"/>
  <c r="E23" i="3"/>
  <c r="D23" i="3"/>
  <c r="C23" i="3"/>
  <c r="B23" i="3"/>
  <c r="E21" i="3"/>
  <c r="B21" i="3"/>
  <c r="E17" i="3"/>
  <c r="D17" i="3"/>
  <c r="D21" i="3" s="1"/>
  <c r="C17" i="3"/>
  <c r="C21" i="3" s="1"/>
  <c r="B17" i="3"/>
  <c r="F16" i="3"/>
  <c r="H16" i="3" s="1"/>
  <c r="I16" i="3" s="1"/>
  <c r="F15" i="3"/>
  <c r="H15" i="3" s="1"/>
  <c r="I15" i="3" s="1"/>
  <c r="H14" i="3"/>
  <c r="I14" i="3" s="1"/>
  <c r="F14" i="3"/>
  <c r="F13" i="3"/>
  <c r="F17" i="3" s="1"/>
  <c r="E12" i="3"/>
  <c r="D12" i="3"/>
  <c r="C12" i="3"/>
  <c r="B12" i="3"/>
  <c r="F11" i="3"/>
  <c r="H11" i="3" s="1"/>
  <c r="I11" i="3" s="1"/>
  <c r="F10" i="3"/>
  <c r="H10" i="3" s="1"/>
  <c r="I10" i="3" s="1"/>
  <c r="F9" i="3"/>
  <c r="F25" i="3" s="1"/>
  <c r="H8" i="3"/>
  <c r="I8" i="3" s="1"/>
  <c r="C25" i="1"/>
  <c r="D25" i="1"/>
  <c r="E25" i="1"/>
  <c r="F25" i="1"/>
  <c r="C24" i="1"/>
  <c r="D24" i="1"/>
  <c r="E24" i="1"/>
  <c r="F24" i="1"/>
  <c r="C23" i="1"/>
  <c r="D23" i="1"/>
  <c r="E23" i="1"/>
  <c r="F23" i="1"/>
  <c r="B25" i="1"/>
  <c r="B24" i="1"/>
  <c r="B23" i="1"/>
  <c r="I14" i="1"/>
  <c r="I15" i="1"/>
  <c r="I16" i="1"/>
  <c r="I13" i="1"/>
  <c r="I8" i="1"/>
  <c r="H14" i="1"/>
  <c r="H15" i="1"/>
  <c r="H16" i="1"/>
  <c r="H9" i="1"/>
  <c r="I9" i="1" s="1"/>
  <c r="H11" i="1"/>
  <c r="I11" i="1" s="1"/>
  <c r="F9" i="1"/>
  <c r="F10" i="1"/>
  <c r="H10" i="1" s="1"/>
  <c r="I10" i="1" s="1"/>
  <c r="F11" i="1"/>
  <c r="F21" i="1"/>
  <c r="H8" i="1"/>
  <c r="H13" i="1"/>
  <c r="C21" i="1"/>
  <c r="D21" i="1"/>
  <c r="E21" i="1"/>
  <c r="B12" i="1"/>
  <c r="B17" i="1"/>
  <c r="B21" i="1" s="1"/>
  <c r="C17" i="1"/>
  <c r="D17" i="1"/>
  <c r="E17" i="1"/>
  <c r="D12" i="1"/>
  <c r="E12" i="1"/>
  <c r="C12" i="1"/>
  <c r="F13" i="1"/>
  <c r="F17" i="1" s="1"/>
  <c r="F14" i="1"/>
  <c r="F15" i="1"/>
  <c r="F16" i="1"/>
  <c r="F21" i="3" l="1"/>
  <c r="F23" i="3"/>
  <c r="H13" i="3"/>
  <c r="I13" i="3" s="1"/>
  <c r="H9" i="3"/>
  <c r="I9" i="3" s="1"/>
  <c r="F12" i="3"/>
  <c r="F24" i="3"/>
  <c r="F12" i="1"/>
</calcChain>
</file>

<file path=xl/comments1.xml><?xml version="1.0" encoding="utf-8"?>
<comments xmlns="http://schemas.openxmlformats.org/spreadsheetml/2006/main">
  <authors>
    <author>letic</author>
  </authors>
  <commentList>
    <comment ref="E21" authorId="0" shapeId="0">
      <text>
        <r>
          <rPr>
            <b/>
            <sz val="9"/>
            <color indexed="81"/>
            <rFont val="Tahoma"/>
            <charset val="1"/>
          </rPr>
          <t>letic:</t>
        </r>
        <r>
          <rPr>
            <sz val="9"/>
            <color indexed="81"/>
            <rFont val="Tahoma"/>
            <charset val="1"/>
          </rPr>
          <t xml:space="preserve">
“incluye el total bimestral de ventas de cada uno de los ocho vendedores”.</t>
        </r>
      </text>
    </comment>
  </commentList>
</comments>
</file>

<file path=xl/comments2.xml><?xml version="1.0" encoding="utf-8"?>
<comments xmlns="http://schemas.openxmlformats.org/spreadsheetml/2006/main">
  <authors>
    <author>letic</author>
  </authors>
  <commentList>
    <comment ref="E21" authorId="0" shapeId="0">
      <text>
        <r>
          <rPr>
            <b/>
            <sz val="9"/>
            <color indexed="81"/>
            <rFont val="Tahoma"/>
            <charset val="1"/>
          </rPr>
          <t>letic:</t>
        </r>
        <r>
          <rPr>
            <sz val="9"/>
            <color indexed="81"/>
            <rFont val="Tahoma"/>
            <charset val="1"/>
          </rPr>
          <t xml:space="preserve">
“incluye el total bimestral de ventas de cada uno de los ocho vendedores”.</t>
        </r>
      </text>
    </comment>
  </commentList>
</comments>
</file>

<file path=xl/sharedStrings.xml><?xml version="1.0" encoding="utf-8"?>
<sst xmlns="http://schemas.openxmlformats.org/spreadsheetml/2006/main" count="62" uniqueCount="30">
  <si>
    <t>REGISTRO DE PRODUCTIVIDAD</t>
  </si>
  <si>
    <t>(EN MILES DE PESOS)</t>
  </si>
  <si>
    <t>BIMESTRE 1</t>
  </si>
  <si>
    <t>ENERO</t>
  </si>
  <si>
    <t>FEBRERO</t>
  </si>
  <si>
    <t>TOTAL</t>
  </si>
  <si>
    <t>BONO DE PRODUCTIVIDAD</t>
  </si>
  <si>
    <t>AGENTES</t>
  </si>
  <si>
    <t>1ª QUINC.</t>
  </si>
  <si>
    <t>2ª QUINC.</t>
  </si>
  <si>
    <t>3ª QUINC.</t>
  </si>
  <si>
    <t>4ª QUINC.</t>
  </si>
  <si>
    <t>BIMESTRAL</t>
  </si>
  <si>
    <t>Vo. Bo.</t>
  </si>
  <si>
    <t>10% NETO</t>
  </si>
  <si>
    <t>Pérez</t>
  </si>
  <si>
    <t>López</t>
  </si>
  <si>
    <t>Morales</t>
  </si>
  <si>
    <t>HARDWARE</t>
  </si>
  <si>
    <t>Sánchez</t>
  </si>
  <si>
    <t>Medina</t>
  </si>
  <si>
    <t>González</t>
  </si>
  <si>
    <t>Torres</t>
  </si>
  <si>
    <t>SOFTWARE</t>
  </si>
  <si>
    <t>PROMEDIO BIMESTRAL DE VENTAS</t>
  </si>
  <si>
    <t>MICROCHIP, S.A.</t>
  </si>
  <si>
    <t>Robles</t>
  </si>
  <si>
    <t>MAX</t>
  </si>
  <si>
    <t>MIN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</si>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</sst>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0"/>
      <name val="Arial"/>
      <family val="2"/>
    </font>
    <font>
      <b/>
      <sz val="11"/>
      <color indexed="9"/>
      <name val="Arial"/>
      <family val="2"/>
    </font>
    <font>
      <b/>
      <sz val="10"/>
      <color indexed="8"/>
      <name val="Arial"/>
      <family val="2"/>
    </font>
    <font>
      <b/>
      <sz val="10"/>
      <color indexed="18"/>
      <name val="Arial"/>
      <family val="2"/>
    </font>
    <font>
      <sz val="9"/>
      <color indexed="9"/>
      <name val="Arial"/>
      <family val="2"/>
    </font>
    <font>
      <b/>
      <sz val="9"/>
      <color indexed="9"/>
      <name val="Arial"/>
      <family val="2"/>
    </font>
    <font>
      <sz val="10"/>
      <color indexed="18"/>
      <name val="Arial"/>
      <family val="2"/>
    </font>
    <font>
      <b/>
      <i/>
      <sz val="9"/>
      <color indexed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18"/>
        <bgColor indexed="2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ill="1" applyBorder="1" applyAlignment="1"/>
    <xf numFmtId="0" fontId="4" fillId="3" borderId="3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/>
    </xf>
    <xf numFmtId="0" fontId="0" fillId="0" borderId="4" xfId="0" applyFill="1" applyBorder="1" applyAlignment="1"/>
    <xf numFmtId="0" fontId="5" fillId="4" borderId="0" xfId="0" applyFont="1" applyFill="1" applyBorder="1" applyAlignment="1">
      <alignment horizontal="left"/>
    </xf>
    <xf numFmtId="0" fontId="6" fillId="4" borderId="4" xfId="0" applyFont="1" applyFill="1" applyBorder="1" applyAlignment="1">
      <alignment horizontal="left"/>
    </xf>
    <xf numFmtId="0" fontId="7" fillId="3" borderId="1" xfId="0" applyFont="1" applyFill="1" applyBorder="1" applyAlignment="1">
      <alignment horizontal="right"/>
    </xf>
    <xf numFmtId="0" fontId="7" fillId="3" borderId="3" xfId="0" applyFont="1" applyFill="1" applyBorder="1" applyAlignment="1">
      <alignment horizontal="right"/>
    </xf>
    <xf numFmtId="0" fontId="8" fillId="3" borderId="1" xfId="0" applyFont="1" applyFill="1" applyBorder="1" applyAlignment="1">
      <alignment horizontal="right"/>
    </xf>
    <xf numFmtId="0" fontId="8" fillId="3" borderId="3" xfId="0" applyFont="1" applyFill="1" applyBorder="1" applyAlignment="1">
      <alignment horizontal="right"/>
    </xf>
    <xf numFmtId="0" fontId="6" fillId="4" borderId="5" xfId="0" applyFont="1" applyFill="1" applyBorder="1" applyAlignment="1">
      <alignment horizontal="left"/>
    </xf>
    <xf numFmtId="0" fontId="0" fillId="0" borderId="5" xfId="0" applyFill="1" applyBorder="1" applyAlignment="1"/>
    <xf numFmtId="0" fontId="9" fillId="4" borderId="6" xfId="0" applyFont="1" applyFill="1" applyBorder="1" applyAlignment="1"/>
    <xf numFmtId="0" fontId="9" fillId="4" borderId="0" xfId="0" applyFont="1" applyFill="1" applyBorder="1" applyAlignment="1"/>
    <xf numFmtId="0" fontId="9" fillId="4" borderId="7" xfId="0" applyFont="1" applyFill="1" applyBorder="1" applyAlignment="1"/>
    <xf numFmtId="0" fontId="9" fillId="4" borderId="8" xfId="0" applyFont="1" applyFill="1" applyBorder="1" applyAlignment="1"/>
    <xf numFmtId="0" fontId="9" fillId="4" borderId="2" xfId="0" applyFont="1" applyFill="1" applyBorder="1" applyAlignment="1"/>
    <xf numFmtId="0" fontId="9" fillId="4" borderId="9" xfId="0" applyFont="1" applyFill="1" applyBorder="1" applyAlignment="1"/>
    <xf numFmtId="0" fontId="10" fillId="5" borderId="10" xfId="0" applyFont="1" applyFill="1" applyBorder="1" applyAlignment="1">
      <alignment horizontal="right"/>
    </xf>
    <xf numFmtId="0" fontId="10" fillId="5" borderId="11" xfId="0" applyFont="1" applyFill="1" applyBorder="1" applyAlignment="1">
      <alignment horizontal="right"/>
    </xf>
    <xf numFmtId="0" fontId="10" fillId="5" borderId="12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25"/>
  <sheetViews>
    <sheetView workbookViewId="0">
      <selection activeCell="A5" sqref="A5:I5"/>
    </sheetView>
  </sheetViews>
  <sheetFormatPr baseColWidth="10" defaultRowHeight="12.75" x14ac:dyDescent="0.2"/>
  <cols>
    <col min="1" max="1" width="33.7109375" bestFit="1" customWidth="1"/>
    <col min="2" max="2" width="12.28515625" bestFit="1" customWidth="1"/>
  </cols>
  <sheetData>
    <row r="2" spans="1:9" x14ac:dyDescent="0.2">
      <c r="A2" s="3" t="s">
        <v>25</v>
      </c>
      <c r="B2" s="3"/>
      <c r="C2" s="3"/>
      <c r="D2" s="3"/>
      <c r="E2" s="3"/>
      <c r="F2" s="3"/>
      <c r="G2" s="3"/>
      <c r="H2" s="3"/>
      <c r="I2" s="3"/>
    </row>
    <row r="3" spans="1:9" x14ac:dyDescent="0.2">
      <c r="A3" s="2" t="s">
        <v>0</v>
      </c>
      <c r="B3" s="2"/>
      <c r="C3" s="2"/>
      <c r="D3" s="2"/>
      <c r="E3" s="2"/>
      <c r="F3" s="2"/>
      <c r="G3" s="2"/>
      <c r="H3" s="2"/>
      <c r="I3" s="2"/>
    </row>
    <row r="4" spans="1:9" x14ac:dyDescent="0.2">
      <c r="A4" s="2" t="s">
        <v>1</v>
      </c>
      <c r="B4" s="2"/>
      <c r="C4" s="2"/>
      <c r="D4" s="2"/>
      <c r="E4" s="2"/>
      <c r="F4" s="2"/>
      <c r="G4" s="2"/>
      <c r="H4" s="2"/>
      <c r="I4" s="2"/>
    </row>
    <row r="5" spans="1:9" x14ac:dyDescent="0.2">
      <c r="A5" s="2" t="s">
        <v>2</v>
      </c>
      <c r="B5" s="2"/>
      <c r="C5" s="2"/>
      <c r="D5" s="2"/>
      <c r="E5" s="2"/>
      <c r="F5" s="2"/>
      <c r="G5" s="2"/>
      <c r="H5" s="2"/>
      <c r="I5" s="2"/>
    </row>
    <row r="6" spans="1:9" x14ac:dyDescent="0.2">
      <c r="B6" t="s">
        <v>3</v>
      </c>
      <c r="D6" t="s">
        <v>4</v>
      </c>
      <c r="F6" t="s">
        <v>5</v>
      </c>
      <c r="H6" t="s">
        <v>6</v>
      </c>
    </row>
    <row r="7" spans="1:9" x14ac:dyDescent="0.2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H7" t="s">
        <v>13</v>
      </c>
      <c r="I7" t="s">
        <v>14</v>
      </c>
    </row>
    <row r="8" spans="1:9" x14ac:dyDescent="0.2">
      <c r="A8" t="s">
        <v>26</v>
      </c>
      <c r="B8">
        <v>3200</v>
      </c>
      <c r="C8">
        <v>3900</v>
      </c>
      <c r="D8">
        <v>5200</v>
      </c>
      <c r="E8">
        <v>3800</v>
      </c>
      <c r="F8">
        <v>15800</v>
      </c>
      <c r="H8" t="str">
        <f>IF(F8&gt;=$E$21,"autorizado","no autorizado")</f>
        <v>autorizado</v>
      </c>
      <c r="I8">
        <f>IF(H8="autorizado",F8*10%,"")</f>
        <v>1580</v>
      </c>
    </row>
    <row r="9" spans="1:9" x14ac:dyDescent="0.2">
      <c r="A9" t="s">
        <v>15</v>
      </c>
      <c r="B9">
        <v>3200</v>
      </c>
      <c r="C9">
        <v>3500</v>
      </c>
      <c r="D9">
        <v>2900</v>
      </c>
      <c r="E9">
        <v>4100</v>
      </c>
      <c r="F9">
        <f t="shared" ref="F9:F11" si="0">SUM(B9:E9)</f>
        <v>13700</v>
      </c>
      <c r="H9" t="str">
        <f t="shared" ref="H9:H11" si="1">IF(F9&gt;=$E$21,"autorizado","no autorizado")</f>
        <v>autorizado</v>
      </c>
      <c r="I9">
        <f t="shared" ref="I9:I11" si="2">IF(H9="autorizado",F9*10%,"")</f>
        <v>1370</v>
      </c>
    </row>
    <row r="10" spans="1:9" x14ac:dyDescent="0.2">
      <c r="A10" t="s">
        <v>16</v>
      </c>
      <c r="B10">
        <v>3200</v>
      </c>
      <c r="C10">
        <v>2600</v>
      </c>
      <c r="D10">
        <v>4000</v>
      </c>
      <c r="E10">
        <v>5000</v>
      </c>
      <c r="F10">
        <f t="shared" si="0"/>
        <v>14800</v>
      </c>
      <c r="H10" t="str">
        <f t="shared" si="1"/>
        <v>autorizado</v>
      </c>
      <c r="I10">
        <f t="shared" si="2"/>
        <v>1480</v>
      </c>
    </row>
    <row r="11" spans="1:9" x14ac:dyDescent="0.2">
      <c r="A11" t="s">
        <v>17</v>
      </c>
      <c r="B11">
        <v>3200</v>
      </c>
      <c r="C11">
        <v>4700</v>
      </c>
      <c r="D11">
        <v>4900</v>
      </c>
      <c r="E11">
        <v>3400</v>
      </c>
      <c r="F11">
        <f t="shared" si="0"/>
        <v>16200</v>
      </c>
      <c r="H11" t="str">
        <f t="shared" si="1"/>
        <v>autorizado</v>
      </c>
      <c r="I11">
        <f t="shared" si="2"/>
        <v>1620</v>
      </c>
    </row>
    <row r="12" spans="1:9" x14ac:dyDescent="0.2">
      <c r="A12" s="1" t="s">
        <v>18</v>
      </c>
      <c r="B12" s="1">
        <f>SUM(B8:B11)</f>
        <v>12800</v>
      </c>
      <c r="C12" s="1">
        <f>SUM(C8:C11)</f>
        <v>14700</v>
      </c>
      <c r="D12" s="1">
        <f t="shared" ref="D12:E12" si="3">SUM(D8:D11)</f>
        <v>17000</v>
      </c>
      <c r="E12" s="1">
        <f t="shared" si="3"/>
        <v>16300</v>
      </c>
      <c r="F12" s="1">
        <f>SUM(F8:F11)</f>
        <v>60500</v>
      </c>
    </row>
    <row r="13" spans="1:9" x14ac:dyDescent="0.2">
      <c r="A13" t="s">
        <v>19</v>
      </c>
      <c r="B13">
        <v>4800</v>
      </c>
      <c r="C13">
        <v>5600</v>
      </c>
      <c r="D13">
        <v>4300</v>
      </c>
      <c r="E13">
        <v>4100</v>
      </c>
      <c r="F13">
        <f t="shared" ref="F13:F16" si="4">SUM(B13:E13)</f>
        <v>18800</v>
      </c>
      <c r="H13" t="str">
        <f>IF(F13&gt;$E$21,"autorizado","no autorizado")</f>
        <v>autorizado</v>
      </c>
      <c r="I13">
        <f>IF(H13="autorizado",F13*10%,"")</f>
        <v>1880</v>
      </c>
    </row>
    <row r="14" spans="1:9" x14ac:dyDescent="0.2">
      <c r="A14" t="s">
        <v>20</v>
      </c>
      <c r="B14">
        <v>3200</v>
      </c>
      <c r="C14">
        <v>3800</v>
      </c>
      <c r="D14">
        <v>4000</v>
      </c>
      <c r="E14">
        <v>3600</v>
      </c>
      <c r="F14">
        <f t="shared" si="4"/>
        <v>14600</v>
      </c>
      <c r="H14" t="str">
        <f t="shared" ref="H14:H16" si="5">IF(F14&gt;$E$21,"autorizado","no autorizado")</f>
        <v>autorizado</v>
      </c>
      <c r="I14">
        <f t="shared" ref="I14:I16" si="6">IF(H14="autorizado",F14*10%,"")</f>
        <v>1460</v>
      </c>
    </row>
    <row r="15" spans="1:9" x14ac:dyDescent="0.2">
      <c r="A15" t="s">
        <v>21</v>
      </c>
      <c r="B15">
        <v>3100</v>
      </c>
      <c r="C15">
        <v>3800</v>
      </c>
      <c r="D15">
        <v>3900</v>
      </c>
      <c r="E15">
        <v>3200</v>
      </c>
      <c r="F15">
        <f t="shared" si="4"/>
        <v>14000</v>
      </c>
      <c r="H15" t="str">
        <f t="shared" si="5"/>
        <v>autorizado</v>
      </c>
      <c r="I15">
        <f t="shared" si="6"/>
        <v>1400</v>
      </c>
    </row>
    <row r="16" spans="1:9" x14ac:dyDescent="0.2">
      <c r="A16" t="s">
        <v>22</v>
      </c>
      <c r="B16">
        <v>3200</v>
      </c>
      <c r="C16">
        <v>4500</v>
      </c>
      <c r="D16">
        <v>4200</v>
      </c>
      <c r="E16">
        <v>5500</v>
      </c>
      <c r="F16">
        <f t="shared" si="4"/>
        <v>17400</v>
      </c>
      <c r="H16" t="str">
        <f t="shared" si="5"/>
        <v>autorizado</v>
      </c>
      <c r="I16">
        <f t="shared" si="6"/>
        <v>1740</v>
      </c>
    </row>
    <row r="17" spans="1:6" x14ac:dyDescent="0.2">
      <c r="A17" s="1" t="s">
        <v>23</v>
      </c>
      <c r="B17" s="1">
        <f>SUM(B13:B16)</f>
        <v>14300</v>
      </c>
      <c r="C17" s="1">
        <f>SUM(C13:C16)</f>
        <v>17700</v>
      </c>
      <c r="D17" s="1">
        <f>SUM(D13:D16)</f>
        <v>16400</v>
      </c>
      <c r="E17" s="1">
        <f>SUM(E13:E16)</f>
        <v>16400</v>
      </c>
      <c r="F17" s="1">
        <f>SUM(F13:F16)</f>
        <v>64800</v>
      </c>
    </row>
    <row r="19" spans="1:6" x14ac:dyDescent="0.2">
      <c r="A19" t="s">
        <v>5</v>
      </c>
    </row>
    <row r="21" spans="1:6" x14ac:dyDescent="0.2">
      <c r="A21" t="s">
        <v>24</v>
      </c>
      <c r="B21">
        <f>AVERAGE(B8:B11,B13:B17)</f>
        <v>4600</v>
      </c>
      <c r="C21">
        <f t="shared" ref="C21:F21" si="7">AVERAGE(C8:C11,C13:C17)</f>
        <v>5566.666666666667</v>
      </c>
      <c r="D21">
        <f t="shared" si="7"/>
        <v>5533.333333333333</v>
      </c>
      <c r="E21">
        <f t="shared" si="7"/>
        <v>5455.5555555555557</v>
      </c>
      <c r="F21">
        <f>AVERAGE(F8:F11,F13:F16)</f>
        <v>15662.5</v>
      </c>
    </row>
    <row r="23" spans="1:6" x14ac:dyDescent="0.2">
      <c r="A23" t="s">
        <v>27</v>
      </c>
      <c r="B23">
        <f>MAX(B8:B11,B13:B16)</f>
        <v>4800</v>
      </c>
      <c r="C23">
        <f t="shared" ref="C23:F23" si="8">MAX(C8:C11,C13:C16)</f>
        <v>5600</v>
      </c>
      <c r="D23">
        <f t="shared" si="8"/>
        <v>5200</v>
      </c>
      <c r="E23">
        <f t="shared" si="8"/>
        <v>5500</v>
      </c>
      <c r="F23">
        <f t="shared" si="8"/>
        <v>18800</v>
      </c>
    </row>
    <row r="24" spans="1:6" x14ac:dyDescent="0.2">
      <c r="A24" t="s">
        <v>28</v>
      </c>
      <c r="B24">
        <f>MIN(B8:B11,B13:B16)</f>
        <v>3100</v>
      </c>
      <c r="C24">
        <f t="shared" ref="C24:F24" si="9">MIN(C8:C11,C13:C16)</f>
        <v>2600</v>
      </c>
      <c r="D24">
        <f t="shared" si="9"/>
        <v>2900</v>
      </c>
      <c r="E24">
        <f t="shared" si="9"/>
        <v>3200</v>
      </c>
      <c r="F24">
        <f t="shared" si="9"/>
        <v>13700</v>
      </c>
    </row>
    <row r="25" spans="1:6" x14ac:dyDescent="0.2">
      <c r="A25" t="s">
        <v>29</v>
      </c>
      <c r="B25">
        <f>AVERAGE(B8:B11,B13:B16)</f>
        <v>3387.5</v>
      </c>
      <c r="C25">
        <f t="shared" ref="C25:F25" si="10">AVERAGE(C8:C11,C13:C16)</f>
        <v>4050</v>
      </c>
      <c r="D25">
        <f t="shared" si="10"/>
        <v>4175</v>
      </c>
      <c r="E25">
        <f t="shared" si="10"/>
        <v>4087.5</v>
      </c>
      <c r="F25">
        <f t="shared" si="10"/>
        <v>15662.5</v>
      </c>
    </row>
  </sheetData>
  <mergeCells count="4">
    <mergeCell ref="A2:I2"/>
    <mergeCell ref="A3:I3"/>
    <mergeCell ref="A4:I4"/>
    <mergeCell ref="A5:I5"/>
  </mergeCells>
  <pageMargins left="0.75" right="0.75" top="1" bottom="1" header="0" footer="0"/>
  <pageSetup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25"/>
  <sheetViews>
    <sheetView tabSelected="1" topLeftCell="A22" workbookViewId="0">
      <selection activeCell="H23" sqref="H23"/>
    </sheetView>
  </sheetViews>
  <sheetFormatPr baseColWidth="10" defaultRowHeight="12.75" x14ac:dyDescent="0.2"/>
  <cols>
    <col min="1" max="1" width="11" customWidth="1"/>
    <col min="2" max="2" width="7" customWidth="1"/>
    <col min="3" max="4" width="5.5703125" customWidth="1"/>
    <col min="5" max="5" width="7" customWidth="1"/>
    <col min="6" max="6" width="8" customWidth="1"/>
    <col min="8" max="8" width="22.5703125" bestFit="1" customWidth="1"/>
    <col min="9" max="9" width="9.140625" customWidth="1"/>
  </cols>
  <sheetData>
    <row r="2" spans="1:9" x14ac:dyDescent="0.2">
      <c r="A2" s="3" t="s">
        <v>25</v>
      </c>
      <c r="B2" s="3"/>
      <c r="C2" s="3"/>
      <c r="D2" s="3"/>
      <c r="E2" s="3"/>
      <c r="F2" s="3"/>
      <c r="G2" s="3"/>
      <c r="H2" s="3"/>
      <c r="I2" s="3"/>
    </row>
    <row r="3" spans="1:9" x14ac:dyDescent="0.2">
      <c r="A3" s="2" t="s">
        <v>0</v>
      </c>
      <c r="B3" s="2"/>
      <c r="C3" s="2"/>
      <c r="D3" s="2"/>
      <c r="E3" s="2"/>
      <c r="F3" s="2"/>
      <c r="G3" s="2"/>
      <c r="H3" s="2"/>
      <c r="I3" s="2"/>
    </row>
    <row r="4" spans="1:9" x14ac:dyDescent="0.2">
      <c r="A4" s="2" t="s">
        <v>1</v>
      </c>
      <c r="B4" s="2"/>
      <c r="C4" s="2"/>
      <c r="D4" s="2"/>
      <c r="E4" s="2"/>
      <c r="F4" s="2"/>
      <c r="G4" s="2"/>
      <c r="H4" s="2"/>
      <c r="I4" s="2"/>
    </row>
    <row r="5" spans="1:9" ht="13.5" thickBot="1" x14ac:dyDescent="0.25">
      <c r="A5" s="2" t="s">
        <v>2</v>
      </c>
      <c r="B5" s="2"/>
      <c r="C5" s="2"/>
      <c r="D5" s="2"/>
      <c r="E5" s="2"/>
      <c r="F5" s="2"/>
      <c r="G5" s="2"/>
      <c r="H5" s="2"/>
      <c r="I5" s="2"/>
    </row>
    <row r="6" spans="1:9" ht="15" x14ac:dyDescent="0.25">
      <c r="A6" s="6"/>
      <c r="B6" s="10" t="s">
        <v>3</v>
      </c>
      <c r="C6" s="12"/>
      <c r="D6" s="12" t="s">
        <v>4</v>
      </c>
      <c r="E6" s="10"/>
      <c r="F6" s="12" t="s">
        <v>5</v>
      </c>
      <c r="G6" s="12"/>
      <c r="H6" s="12" t="s">
        <v>6</v>
      </c>
      <c r="I6" s="12"/>
    </row>
    <row r="7" spans="1:9" ht="15" x14ac:dyDescent="0.25">
      <c r="A7" s="5" t="s">
        <v>7</v>
      </c>
      <c r="B7" s="11" t="s">
        <v>8</v>
      </c>
      <c r="C7" s="13" t="s">
        <v>9</v>
      </c>
      <c r="D7" s="13" t="s">
        <v>10</v>
      </c>
      <c r="E7" s="11" t="s">
        <v>11</v>
      </c>
      <c r="F7" s="13" t="s">
        <v>12</v>
      </c>
      <c r="G7" s="13"/>
      <c r="H7" s="13" t="s">
        <v>13</v>
      </c>
      <c r="I7" s="13" t="s">
        <v>14</v>
      </c>
    </row>
    <row r="8" spans="1:9" x14ac:dyDescent="0.2">
      <c r="A8" s="8" t="s">
        <v>26</v>
      </c>
      <c r="B8" s="4">
        <v>3200</v>
      </c>
      <c r="C8" s="4">
        <v>3900</v>
      </c>
      <c r="D8" s="4">
        <v>5200</v>
      </c>
      <c r="E8" s="4">
        <v>3800</v>
      </c>
      <c r="F8" s="4">
        <v>15800</v>
      </c>
      <c r="G8" s="4"/>
      <c r="H8" s="4" t="str">
        <f>IF(F8&gt;=$E$21,"autorizado","no autorizado")</f>
        <v>autorizado</v>
      </c>
      <c r="I8" s="4">
        <f>IF(H8="autorizado",F8*10%,"")</f>
        <v>1580</v>
      </c>
    </row>
    <row r="9" spans="1:9" x14ac:dyDescent="0.2">
      <c r="A9" s="8" t="s">
        <v>15</v>
      </c>
      <c r="B9" s="4">
        <v>3200</v>
      </c>
      <c r="C9" s="4">
        <v>3500</v>
      </c>
      <c r="D9" s="4">
        <v>2900</v>
      </c>
      <c r="E9" s="4">
        <v>4100</v>
      </c>
      <c r="F9" s="4">
        <f t="shared" ref="F9:F11" si="0">SUM(B9:E9)</f>
        <v>13700</v>
      </c>
      <c r="G9" s="4"/>
      <c r="H9" s="4" t="str">
        <f t="shared" ref="H9:H11" si="1">IF(F9&gt;=$E$21,"autorizado","no autorizado")</f>
        <v>autorizado</v>
      </c>
      <c r="I9" s="4">
        <f t="shared" ref="I9:I11" si="2">IF(H9="autorizado",F9*10%,"")</f>
        <v>1370</v>
      </c>
    </row>
    <row r="10" spans="1:9" x14ac:dyDescent="0.2">
      <c r="A10" s="8" t="s">
        <v>16</v>
      </c>
      <c r="B10" s="4">
        <v>3200</v>
      </c>
      <c r="C10" s="4">
        <v>2600</v>
      </c>
      <c r="D10" s="4">
        <v>4000</v>
      </c>
      <c r="E10" s="4">
        <v>5000</v>
      </c>
      <c r="F10" s="4">
        <f t="shared" si="0"/>
        <v>14800</v>
      </c>
      <c r="G10" s="4"/>
      <c r="H10" s="4" t="str">
        <f t="shared" si="1"/>
        <v>autorizado</v>
      </c>
      <c r="I10" s="4">
        <f t="shared" si="2"/>
        <v>1480</v>
      </c>
    </row>
    <row r="11" spans="1:9" x14ac:dyDescent="0.2">
      <c r="A11" s="8" t="s">
        <v>17</v>
      </c>
      <c r="B11" s="4">
        <v>3200</v>
      </c>
      <c r="C11" s="4">
        <v>4700</v>
      </c>
      <c r="D11" s="4">
        <v>4900</v>
      </c>
      <c r="E11" s="4">
        <v>3400</v>
      </c>
      <c r="F11" s="4">
        <f t="shared" si="0"/>
        <v>16200</v>
      </c>
      <c r="G11" s="4"/>
      <c r="H11" s="4" t="str">
        <f t="shared" si="1"/>
        <v>autorizado</v>
      </c>
      <c r="I11" s="4">
        <f t="shared" si="2"/>
        <v>1620</v>
      </c>
    </row>
    <row r="12" spans="1:9" x14ac:dyDescent="0.2">
      <c r="A12" s="9" t="s">
        <v>18</v>
      </c>
      <c r="B12" s="7">
        <f>SUM(B8:B11)</f>
        <v>12800</v>
      </c>
      <c r="C12" s="7">
        <f>SUM(C8:C11)</f>
        <v>14700</v>
      </c>
      <c r="D12" s="7">
        <f t="shared" ref="D12:F12" si="3">SUM(D8:D11)</f>
        <v>17000</v>
      </c>
      <c r="E12" s="7">
        <f t="shared" si="3"/>
        <v>16300</v>
      </c>
      <c r="F12" s="7">
        <f>SUM(F8:F11)</f>
        <v>60500</v>
      </c>
      <c r="G12" s="7"/>
      <c r="H12" s="7"/>
      <c r="I12" s="7"/>
    </row>
    <row r="13" spans="1:9" x14ac:dyDescent="0.2">
      <c r="A13" s="8" t="s">
        <v>19</v>
      </c>
      <c r="B13" s="4">
        <v>4800</v>
      </c>
      <c r="C13" s="4">
        <v>5600</v>
      </c>
      <c r="D13" s="4">
        <v>4300</v>
      </c>
      <c r="E13" s="4">
        <v>4100</v>
      </c>
      <c r="F13" s="4">
        <f t="shared" ref="F9:F16" si="4">SUM(B13:E13)</f>
        <v>18800</v>
      </c>
      <c r="G13" s="4"/>
      <c r="H13" s="4" t="str">
        <f>IF(F13&gt;$E$21,"autorizado","no autorizado")</f>
        <v>autorizado</v>
      </c>
      <c r="I13" s="4">
        <f>IF(H13="autorizado",F13*10%,"")</f>
        <v>1880</v>
      </c>
    </row>
    <row r="14" spans="1:9" x14ac:dyDescent="0.2">
      <c r="A14" s="8" t="s">
        <v>20</v>
      </c>
      <c r="B14" s="4">
        <v>3200</v>
      </c>
      <c r="C14" s="4">
        <v>3800</v>
      </c>
      <c r="D14" s="4">
        <v>4000</v>
      </c>
      <c r="E14" s="4">
        <v>3600</v>
      </c>
      <c r="F14" s="4">
        <f t="shared" si="4"/>
        <v>14600</v>
      </c>
      <c r="G14" s="4"/>
      <c r="H14" s="4" t="str">
        <f t="shared" ref="H14:H16" si="5">IF(F14&gt;$E$21,"autorizado","no autorizado")</f>
        <v>autorizado</v>
      </c>
      <c r="I14" s="4">
        <f t="shared" ref="I14:I16" si="6">IF(H14="autorizado",F14*10%,"")</f>
        <v>1460</v>
      </c>
    </row>
    <row r="15" spans="1:9" x14ac:dyDescent="0.2">
      <c r="A15" s="8" t="s">
        <v>21</v>
      </c>
      <c r="B15" s="4">
        <v>3100</v>
      </c>
      <c r="C15" s="4">
        <v>3800</v>
      </c>
      <c r="D15" s="4">
        <v>3900</v>
      </c>
      <c r="E15" s="4">
        <v>3200</v>
      </c>
      <c r="F15" s="4">
        <f t="shared" si="4"/>
        <v>14000</v>
      </c>
      <c r="G15" s="4"/>
      <c r="H15" s="4" t="str">
        <f t="shared" si="5"/>
        <v>autorizado</v>
      </c>
      <c r="I15" s="4">
        <f t="shared" si="6"/>
        <v>1400</v>
      </c>
    </row>
    <row r="16" spans="1:9" x14ac:dyDescent="0.2">
      <c r="A16" s="8" t="s">
        <v>22</v>
      </c>
      <c r="B16" s="4">
        <v>3200</v>
      </c>
      <c r="C16" s="4">
        <v>4500</v>
      </c>
      <c r="D16" s="4">
        <v>4200</v>
      </c>
      <c r="E16" s="4">
        <v>5500</v>
      </c>
      <c r="F16" s="4">
        <f t="shared" si="4"/>
        <v>17400</v>
      </c>
      <c r="G16" s="4"/>
      <c r="H16" s="4" t="str">
        <f t="shared" si="5"/>
        <v>autorizado</v>
      </c>
      <c r="I16" s="4">
        <f t="shared" si="6"/>
        <v>1740</v>
      </c>
    </row>
    <row r="17" spans="1:9" ht="13.5" thickBot="1" x14ac:dyDescent="0.25">
      <c r="A17" s="14" t="s">
        <v>23</v>
      </c>
      <c r="B17" s="15">
        <f>SUM(B13:B16)</f>
        <v>14300</v>
      </c>
      <c r="C17" s="15">
        <f>SUM(C13:C16)</f>
        <v>17700</v>
      </c>
      <c r="D17" s="15">
        <f>SUM(D13:D16)</f>
        <v>16400</v>
      </c>
      <c r="E17" s="15">
        <f>SUM(E13:E16)</f>
        <v>16400</v>
      </c>
      <c r="F17" s="15">
        <f>SUM(F13:F16)</f>
        <v>64800</v>
      </c>
      <c r="G17" s="15"/>
      <c r="H17" s="15"/>
      <c r="I17" s="15"/>
    </row>
    <row r="19" spans="1:9" x14ac:dyDescent="0.2">
      <c r="A19" t="s">
        <v>5</v>
      </c>
    </row>
    <row r="21" spans="1:9" x14ac:dyDescent="0.2">
      <c r="A21" t="s">
        <v>24</v>
      </c>
      <c r="B21">
        <f>AVERAGE(B8:B11,B13:B17)</f>
        <v>4600</v>
      </c>
      <c r="C21">
        <f t="shared" ref="C21:F21" si="7">AVERAGE(C8:C11,C13:C17)</f>
        <v>5566.666666666667</v>
      </c>
      <c r="D21">
        <f t="shared" si="7"/>
        <v>5533.333333333333</v>
      </c>
      <c r="E21">
        <f t="shared" si="7"/>
        <v>5455.5555555555557</v>
      </c>
      <c r="F21">
        <f>AVERAGE(F8:F11,F13:F16)</f>
        <v>15662.5</v>
      </c>
    </row>
    <row r="22" spans="1:9" ht="13.5" thickBot="1" x14ac:dyDescent="0.25"/>
    <row r="23" spans="1:9" x14ac:dyDescent="0.2">
      <c r="A23" s="22" t="s">
        <v>27</v>
      </c>
      <c r="B23" s="23">
        <f>MAX(B8:B11,B13:B16)</f>
        <v>4800</v>
      </c>
      <c r="C23" s="23">
        <f t="shared" ref="C23:F23" si="8">MAX(C8:C11,C13:C16)</f>
        <v>5600</v>
      </c>
      <c r="D23" s="23">
        <f t="shared" si="8"/>
        <v>5200</v>
      </c>
      <c r="E23" s="23">
        <f t="shared" si="8"/>
        <v>5500</v>
      </c>
      <c r="F23" s="24">
        <f t="shared" si="8"/>
        <v>18800</v>
      </c>
    </row>
    <row r="24" spans="1:9" x14ac:dyDescent="0.2">
      <c r="A24" s="16" t="s">
        <v>28</v>
      </c>
      <c r="B24" s="17">
        <f>MIN(B8:B11,B13:B16)</f>
        <v>3100</v>
      </c>
      <c r="C24" s="17">
        <f t="shared" ref="C24:F24" si="9">MIN(C8:C11,C13:C16)</f>
        <v>2600</v>
      </c>
      <c r="D24" s="17">
        <f t="shared" si="9"/>
        <v>2900</v>
      </c>
      <c r="E24" s="17">
        <f t="shared" si="9"/>
        <v>3200</v>
      </c>
      <c r="F24" s="18">
        <f t="shared" si="9"/>
        <v>13700</v>
      </c>
    </row>
    <row r="25" spans="1:9" ht="13.5" thickBot="1" x14ac:dyDescent="0.25">
      <c r="A25" s="19" t="s">
        <v>29</v>
      </c>
      <c r="B25" s="20">
        <f>AVERAGE(B8:B11,B13:B16)</f>
        <v>3387.5</v>
      </c>
      <c r="C25" s="20">
        <f t="shared" ref="C25:F25" si="10">AVERAGE(C8:C11,C13:C16)</f>
        <v>4050</v>
      </c>
      <c r="D25" s="20">
        <f t="shared" si="10"/>
        <v>4175</v>
      </c>
      <c r="E25" s="20">
        <f t="shared" si="10"/>
        <v>4087.5</v>
      </c>
      <c r="F25" s="21">
        <f t="shared" si="10"/>
        <v>15662.5</v>
      </c>
    </row>
  </sheetData>
  <mergeCells count="4">
    <mergeCell ref="A2:I2"/>
    <mergeCell ref="A3:I3"/>
    <mergeCell ref="A4:I4"/>
    <mergeCell ref="A5:I5"/>
  </mergeCells>
  <phoneticPr fontId="0" type="noConversion"/>
  <pageMargins left="0.75" right="0.75" top="1" bottom="1" header="0" footer="0"/>
  <pageSetup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Práctica Final (2)</vt:lpstr>
      <vt:lpstr>SEGUNDO BIMESTRE</vt:lpstr>
      <vt:lpstr>'Práctica Final (2)'!VENTAS</vt:lpstr>
      <vt:lpstr>VENTAS</vt:lpstr>
      <vt:lpstr>'Práctica Final (2)'!VENTAS_SOFTWARE</vt:lpstr>
      <vt:lpstr>VENTAS_SOFTWARE</vt:lpstr>
    </vt:vector>
  </TitlesOfParts>
  <Company>SHCP-DGBA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Lic. Noé M. García Mtz.</dc:creator>
  <cp:lastModifiedBy>letic</cp:lastModifiedBy>
  <dcterms:created xsi:type="dcterms:W3CDTF">2002-09-23T21:25:04Z</dcterms:created>
  <dcterms:modified xsi:type="dcterms:W3CDTF">2021-07-10T20:18:34Z</dcterms:modified>
</cp:coreProperties>
</file>