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A74927AD-9AB0-4F1D-BE84-2DEAA71F2A4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81029"/>
</workbook>
</file>

<file path=xl/calcChain.xml><?xml version="1.0" encoding="utf-8"?>
<calcChain xmlns="http://schemas.openxmlformats.org/spreadsheetml/2006/main">
  <c r="E4" i="1" l="1"/>
  <c r="E9" i="1"/>
  <c r="E10" i="1"/>
  <c r="E17" i="1"/>
  <c r="E18" i="1"/>
  <c r="D5" i="1"/>
  <c r="E5" i="1" s="1"/>
  <c r="D6" i="1"/>
  <c r="D7" i="1"/>
  <c r="D8" i="1"/>
  <c r="D9" i="1"/>
  <c r="F9" i="1" s="1"/>
  <c r="D10" i="1"/>
  <c r="F10" i="1" s="1"/>
  <c r="G10" i="1" s="1"/>
  <c r="D11" i="1"/>
  <c r="E11" i="1" s="1"/>
  <c r="D12" i="1"/>
  <c r="D13" i="1"/>
  <c r="E13" i="1" s="1"/>
  <c r="D14" i="1"/>
  <c r="D15" i="1"/>
  <c r="D16" i="1"/>
  <c r="D17" i="1"/>
  <c r="F17" i="1" s="1"/>
  <c r="D18" i="1"/>
  <c r="F18" i="1" s="1"/>
  <c r="D19" i="1"/>
  <c r="E19" i="1" s="1"/>
  <c r="D20" i="1"/>
  <c r="D21" i="1"/>
  <c r="D22" i="1"/>
  <c r="D23" i="1"/>
  <c r="D4" i="1"/>
  <c r="F4" i="1" s="1"/>
  <c r="G4" i="1" s="1"/>
  <c r="G18" i="1" l="1"/>
  <c r="F23" i="1"/>
  <c r="F15" i="1"/>
  <c r="F16" i="1"/>
  <c r="F8" i="1"/>
  <c r="E16" i="1"/>
  <c r="E8" i="1"/>
  <c r="F13" i="1"/>
  <c r="G13" i="1" s="1"/>
  <c r="F5" i="1"/>
  <c r="G5" i="1" s="1"/>
  <c r="G17" i="1"/>
  <c r="G9" i="1"/>
  <c r="E15" i="1"/>
  <c r="G15" i="1" s="1"/>
  <c r="E22" i="1"/>
  <c r="F22" i="1" s="1"/>
  <c r="E14" i="1"/>
  <c r="F14" i="1" s="1"/>
  <c r="G14" i="1" s="1"/>
  <c r="E6" i="1"/>
  <c r="F6" i="1" s="1"/>
  <c r="F19" i="1"/>
  <c r="G19" i="1" s="1"/>
  <c r="F11" i="1"/>
  <c r="G11" i="1" s="1"/>
  <c r="G23" i="1"/>
  <c r="E23" i="1"/>
  <c r="E21" i="1"/>
  <c r="F21" i="1" s="1"/>
  <c r="E7" i="1"/>
  <c r="F7" i="1" s="1"/>
  <c r="F12" i="1"/>
  <c r="G12" i="1" s="1"/>
  <c r="E20" i="1"/>
  <c r="F20" i="1" s="1"/>
  <c r="E12" i="1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G11" i="2" l="1"/>
  <c r="H11" i="2" s="1"/>
  <c r="J11" i="2"/>
  <c r="G12" i="2"/>
  <c r="H12" i="2" s="1"/>
  <c r="J12" i="2"/>
  <c r="J5" i="2"/>
  <c r="G5" i="2"/>
  <c r="H5" i="2" s="1"/>
  <c r="J13" i="2"/>
  <c r="G13" i="2"/>
  <c r="H13" i="2" s="1"/>
  <c r="G21" i="1"/>
  <c r="J14" i="2"/>
  <c r="G14" i="2"/>
  <c r="H14" i="2" s="1"/>
  <c r="G6" i="1"/>
  <c r="J15" i="2"/>
  <c r="G15" i="2"/>
  <c r="H15" i="2" s="1"/>
  <c r="G8" i="1"/>
  <c r="G20" i="1"/>
  <c r="G4" i="2"/>
  <c r="H4" i="2" s="1"/>
  <c r="J4" i="2"/>
  <c r="J6" i="2"/>
  <c r="G6" i="2"/>
  <c r="H6" i="2" s="1"/>
  <c r="J8" i="2"/>
  <c r="G8" i="2"/>
  <c r="H8" i="2" s="1"/>
  <c r="J16" i="2"/>
  <c r="G16" i="2"/>
  <c r="H16" i="2" s="1"/>
  <c r="G16" i="1"/>
  <c r="G22" i="1"/>
  <c r="G9" i="2"/>
  <c r="H9" i="2" s="1"/>
  <c r="J9" i="2"/>
  <c r="G17" i="2"/>
  <c r="H17" i="2" s="1"/>
  <c r="J17" i="2"/>
  <c r="G7" i="1"/>
  <c r="J7" i="2"/>
  <c r="G7" i="2"/>
  <c r="H7" i="2" s="1"/>
  <c r="G10" i="2"/>
  <c r="H10" i="2" s="1"/>
  <c r="J10" i="2"/>
</calcChain>
</file>

<file path=xl/sharedStrings.xml><?xml version="1.0" encoding="utf-8"?>
<sst xmlns="http://schemas.openxmlformats.org/spreadsheetml/2006/main" count="37" uniqueCount="35">
  <si>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</si>
  <si>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</si>
  <si>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</si>
  <si>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</si>
  <si>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</si>
  <si>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</si>
  <si>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</si>
  <si>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</si>
  <si>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</si>
  <si>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</si>
  <si>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</si>
  <si>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</si>
  <si>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</si>
  <si>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</si>
  <si>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</si>
  <si>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</si>
  <si>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</si>
  <si>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</si>
  <si>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</si>
  <si>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</si>
  <si>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</si>
  <si>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</si>
  <si>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</si>
  <si>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</si>
  <si>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</si>
  <si>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</si>
  <si>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</si>
  <si>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</si>
  <si>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</si>
  <si>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</si>
  <si>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</si>
  <si>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</si>
  <si>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</si>
  <si>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EVALUANDO EL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</si>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</sst>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  <numFmt numFmtId="167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8" xfId="0" applyNumberFormat="1" applyBorder="1"/>
    <xf numFmtId="0" fontId="0" fillId="0" borderId="9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/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9" fontId="2" fillId="0" borderId="20" xfId="0" applyNumberFormat="1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11" xfId="0" applyNumberFormat="1" applyFill="1" applyBorder="1" applyAlignment="1">
      <alignment horizontal="center"/>
    </xf>
    <xf numFmtId="0" fontId="4" fillId="0" borderId="0" xfId="0" applyFont="1"/>
    <xf numFmtId="44" fontId="2" fillId="0" borderId="21" xfId="1" applyFont="1" applyFill="1" applyBorder="1" applyAlignment="1">
      <alignment horizontal="center"/>
    </xf>
    <xf numFmtId="167" fontId="0" fillId="0" borderId="3" xfId="0" applyNumberFormat="1" applyBorder="1"/>
    <xf numFmtId="167" fontId="0" fillId="0" borderId="6" xfId="0" applyNumberFormat="1" applyBorder="1"/>
    <xf numFmtId="167" fontId="0" fillId="0" borderId="9" xfId="0" applyNumberFormat="1" applyBorder="1"/>
    <xf numFmtId="167" fontId="0" fillId="0" borderId="17" xfId="1" applyNumberFormat="1" applyFont="1" applyBorder="1"/>
    <xf numFmtId="167" fontId="0" fillId="0" borderId="7" xfId="1" applyNumberFormat="1" applyFont="1" applyBorder="1"/>
    <xf numFmtId="167" fontId="0" fillId="0" borderId="10" xfId="1" applyNumberFormat="1" applyFont="1" applyBorder="1"/>
    <xf numFmtId="0" fontId="2" fillId="0" borderId="0" xfId="0" applyFont="1" applyFill="1" applyBorder="1" applyAlignment="1">
      <alignment horizontal="center" wrapText="1"/>
    </xf>
    <xf numFmtId="44" fontId="0" fillId="0" borderId="0" xfId="0" applyNumberFormat="1"/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4"/>
    </row>
    <row r="2" spans="1:9" ht="13.5" thickBot="1" x14ac:dyDescent="0.25"/>
    <row r="3" spans="1:9" ht="13.5" thickBot="1" x14ac:dyDescent="0.25">
      <c r="A3" s="13" t="s">
        <v>1</v>
      </c>
      <c r="B3" s="22" t="s">
        <v>2</v>
      </c>
      <c r="C3" s="22" t="s">
        <v>3</v>
      </c>
      <c r="D3" s="22" t="s">
        <v>4</v>
      </c>
      <c r="E3" s="22" t="s">
        <v>0</v>
      </c>
      <c r="F3" s="22" t="s">
        <v>29</v>
      </c>
      <c r="G3" s="23" t="s">
        <v>5</v>
      </c>
      <c r="I3" s="1" t="s">
        <v>0</v>
      </c>
    </row>
    <row r="4" spans="1:9" ht="13.5" thickBot="1" x14ac:dyDescent="0.25">
      <c r="A4" s="2">
        <v>1</v>
      </c>
      <c r="B4" s="36">
        <v>5000</v>
      </c>
      <c r="C4" s="3">
        <v>10</v>
      </c>
      <c r="D4" s="4">
        <f>C4*B4</f>
        <v>50000</v>
      </c>
      <c r="E4" s="4">
        <f>D4*$I$4</f>
        <v>5000</v>
      </c>
      <c r="F4" s="5">
        <f>(D4-E4)*$I$7</f>
        <v>7200</v>
      </c>
      <c r="G4" s="6">
        <f>D4-E4+F4</f>
        <v>52200</v>
      </c>
      <c r="I4" s="30">
        <v>0.1</v>
      </c>
    </row>
    <row r="5" spans="1:9" ht="13.5" thickBot="1" x14ac:dyDescent="0.25">
      <c r="A5" s="7">
        <v>2</v>
      </c>
      <c r="B5" s="37">
        <v>1000</v>
      </c>
      <c r="C5" s="8">
        <v>5</v>
      </c>
      <c r="D5" s="4">
        <f t="shared" ref="D5:D23" si="0">C5*B5</f>
        <v>5000</v>
      </c>
      <c r="E5" s="4">
        <f t="shared" ref="E5:E23" si="1">D5*$I$4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37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37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0">
        <v>0.16</v>
      </c>
    </row>
    <row r="8" spans="1:9" x14ac:dyDescent="0.2">
      <c r="A8" s="7">
        <v>5</v>
      </c>
      <c r="B8" s="37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37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37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37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37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37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37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37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37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37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37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37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37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37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37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38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44" t="s">
        <v>34</v>
      </c>
      <c r="C25" s="45"/>
    </row>
    <row r="26" spans="1:7" x14ac:dyDescent="0.2">
      <c r="B26" s="46"/>
      <c r="C26" s="47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5.7109375" customWidth="1"/>
    <col min="8" max="8" width="16.140625" customWidth="1"/>
    <col min="10" max="10" width="12.85546875" customWidth="1"/>
  </cols>
  <sheetData>
    <row r="2" spans="1:10" ht="16.5" thickBot="1" x14ac:dyDescent="0.3">
      <c r="A2" s="21" t="s">
        <v>6</v>
      </c>
    </row>
    <row r="3" spans="1:10" ht="39" thickBot="1" x14ac:dyDescent="0.25">
      <c r="A3" s="13" t="s">
        <v>7</v>
      </c>
      <c r="B3" s="14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23" t="s">
        <v>14</v>
      </c>
      <c r="J3" s="42" t="s">
        <v>33</v>
      </c>
    </row>
    <row r="4" spans="1:10" x14ac:dyDescent="0.2">
      <c r="A4" s="18">
        <v>1</v>
      </c>
      <c r="B4" s="15" t="s">
        <v>15</v>
      </c>
      <c r="C4" s="24">
        <v>10</v>
      </c>
      <c r="D4" s="25">
        <v>10</v>
      </c>
      <c r="E4" s="25">
        <v>9</v>
      </c>
      <c r="F4" s="33">
        <f>AVERAGE(C4:E4)</f>
        <v>9.6666666666666661</v>
      </c>
      <c r="G4" s="12" t="str">
        <f>IF(F4&gt;=9,"OBTIENE BECA","ESTUDIE MAS")</f>
        <v>OBTIENE BECA</v>
      </c>
      <c r="H4" s="39">
        <f>IF(G4="OBTIENE BECA",5000,0)</f>
        <v>5000</v>
      </c>
      <c r="J4" s="43">
        <f>IF(F4&gt;=9,5000,"")</f>
        <v>5000</v>
      </c>
    </row>
    <row r="5" spans="1:10" x14ac:dyDescent="0.2">
      <c r="A5" s="19">
        <v>2</v>
      </c>
      <c r="B5" s="16" t="s">
        <v>16</v>
      </c>
      <c r="C5" s="26">
        <v>9.9</v>
      </c>
      <c r="D5" s="27">
        <v>10</v>
      </c>
      <c r="E5" s="27">
        <v>8</v>
      </c>
      <c r="F5" s="27">
        <f t="shared" ref="F5:F17" si="0">AVERAGE(C5:E5)</f>
        <v>9.2999999999999989</v>
      </c>
      <c r="G5" s="8" t="str">
        <f t="shared" ref="G5:G17" si="1">IF(F5&gt;=9,"OBTIENE BECA","ESTUDIE MAS")</f>
        <v>OBTIENE BECA</v>
      </c>
      <c r="H5" s="40">
        <f t="shared" ref="H5:H17" si="2">IF(G5="OBTIENE BECA",5000,0)</f>
        <v>5000</v>
      </c>
      <c r="J5" s="43">
        <f t="shared" ref="J5:J17" si="3">IF(F5&gt;=9,5000,"")</f>
        <v>5000</v>
      </c>
    </row>
    <row r="6" spans="1:10" x14ac:dyDescent="0.2">
      <c r="A6" s="19">
        <v>3</v>
      </c>
      <c r="B6" s="16" t="s">
        <v>17</v>
      </c>
      <c r="C6" s="26">
        <v>9.8000000000000007</v>
      </c>
      <c r="D6" s="27">
        <v>10</v>
      </c>
      <c r="E6" s="27">
        <v>7</v>
      </c>
      <c r="F6" s="32">
        <f t="shared" si="0"/>
        <v>8.9333333333333336</v>
      </c>
      <c r="G6" s="8" t="str">
        <f t="shared" si="1"/>
        <v>ESTUDIE MAS</v>
      </c>
      <c r="H6" s="40">
        <f t="shared" si="2"/>
        <v>0</v>
      </c>
      <c r="J6" s="43" t="str">
        <f t="shared" si="3"/>
        <v/>
      </c>
    </row>
    <row r="7" spans="1:10" x14ac:dyDescent="0.2">
      <c r="A7" s="19">
        <v>4</v>
      </c>
      <c r="B7" s="16" t="s">
        <v>18</v>
      </c>
      <c r="C7" s="26">
        <v>9.6999999999999993</v>
      </c>
      <c r="D7" s="27">
        <v>10</v>
      </c>
      <c r="E7" s="27">
        <v>9</v>
      </c>
      <c r="F7" s="27">
        <f t="shared" si="0"/>
        <v>9.5666666666666664</v>
      </c>
      <c r="G7" s="8" t="str">
        <f t="shared" si="1"/>
        <v>OBTIENE BECA</v>
      </c>
      <c r="H7" s="40">
        <f t="shared" si="2"/>
        <v>5000</v>
      </c>
      <c r="J7" s="43">
        <f t="shared" si="3"/>
        <v>5000</v>
      </c>
    </row>
    <row r="8" spans="1:10" x14ac:dyDescent="0.2">
      <c r="A8" s="19">
        <v>5</v>
      </c>
      <c r="B8" s="16" t="s">
        <v>19</v>
      </c>
      <c r="C8" s="26">
        <v>9.6</v>
      </c>
      <c r="D8" s="27">
        <v>10</v>
      </c>
      <c r="E8" s="27">
        <v>8</v>
      </c>
      <c r="F8" s="27">
        <f t="shared" si="0"/>
        <v>9.2000000000000011</v>
      </c>
      <c r="G8" s="8" t="str">
        <f t="shared" si="1"/>
        <v>OBTIENE BECA</v>
      </c>
      <c r="H8" s="40">
        <f t="shared" si="2"/>
        <v>5000</v>
      </c>
      <c r="J8" s="43">
        <f t="shared" si="3"/>
        <v>5000</v>
      </c>
    </row>
    <row r="9" spans="1:10" x14ac:dyDescent="0.2">
      <c r="A9" s="19">
        <v>6</v>
      </c>
      <c r="B9" s="16" t="s">
        <v>20</v>
      </c>
      <c r="C9" s="26">
        <v>9.5</v>
      </c>
      <c r="D9" s="27">
        <v>10</v>
      </c>
      <c r="E9" s="27">
        <v>7</v>
      </c>
      <c r="F9" s="27">
        <f t="shared" si="0"/>
        <v>8.8333333333333339</v>
      </c>
      <c r="G9" s="8" t="str">
        <f t="shared" si="1"/>
        <v>ESTUDIE MAS</v>
      </c>
      <c r="H9" s="40">
        <f t="shared" si="2"/>
        <v>0</v>
      </c>
      <c r="J9" s="43" t="str">
        <f t="shared" si="3"/>
        <v/>
      </c>
    </row>
    <row r="10" spans="1:10" x14ac:dyDescent="0.2">
      <c r="A10" s="19">
        <v>7</v>
      </c>
      <c r="B10" s="16" t="s">
        <v>21</v>
      </c>
      <c r="C10" s="26">
        <v>9.4</v>
      </c>
      <c r="D10" s="27">
        <v>10</v>
      </c>
      <c r="E10" s="27">
        <v>9</v>
      </c>
      <c r="F10" s="27">
        <f t="shared" si="0"/>
        <v>9.4666666666666668</v>
      </c>
      <c r="G10" s="8" t="str">
        <f t="shared" si="1"/>
        <v>OBTIENE BECA</v>
      </c>
      <c r="H10" s="40">
        <f t="shared" si="2"/>
        <v>5000</v>
      </c>
      <c r="J10" s="43">
        <f t="shared" si="3"/>
        <v>5000</v>
      </c>
    </row>
    <row r="11" spans="1:10" x14ac:dyDescent="0.2">
      <c r="A11" s="19">
        <v>8</v>
      </c>
      <c r="B11" s="16" t="s">
        <v>22</v>
      </c>
      <c r="C11" s="26">
        <v>9.3000000000000007</v>
      </c>
      <c r="D11" s="27">
        <v>10</v>
      </c>
      <c r="E11" s="27">
        <v>8</v>
      </c>
      <c r="F11" s="27">
        <f t="shared" si="0"/>
        <v>9.1</v>
      </c>
      <c r="G11" s="8" t="str">
        <f t="shared" si="1"/>
        <v>OBTIENE BECA</v>
      </c>
      <c r="H11" s="40">
        <f t="shared" si="2"/>
        <v>5000</v>
      </c>
      <c r="J11" s="43">
        <f t="shared" si="3"/>
        <v>5000</v>
      </c>
    </row>
    <row r="12" spans="1:10" x14ac:dyDescent="0.2">
      <c r="A12" s="19">
        <v>9</v>
      </c>
      <c r="B12" s="16" t="s">
        <v>23</v>
      </c>
      <c r="C12" s="26">
        <v>9.1999999999999993</v>
      </c>
      <c r="D12" s="27">
        <v>10</v>
      </c>
      <c r="E12" s="27">
        <v>7</v>
      </c>
      <c r="F12" s="27">
        <f t="shared" si="0"/>
        <v>8.7333333333333325</v>
      </c>
      <c r="G12" s="8" t="str">
        <f t="shared" si="1"/>
        <v>ESTUDIE MAS</v>
      </c>
      <c r="H12" s="40">
        <f t="shared" si="2"/>
        <v>0</v>
      </c>
      <c r="J12" s="43" t="str">
        <f t="shared" si="3"/>
        <v/>
      </c>
    </row>
    <row r="13" spans="1:10" x14ac:dyDescent="0.2">
      <c r="A13" s="19">
        <v>10</v>
      </c>
      <c r="B13" s="16" t="s">
        <v>24</v>
      </c>
      <c r="C13" s="26">
        <v>9.1</v>
      </c>
      <c r="D13" s="27">
        <v>10</v>
      </c>
      <c r="E13" s="27">
        <v>9</v>
      </c>
      <c r="F13" s="27">
        <f t="shared" si="0"/>
        <v>9.3666666666666671</v>
      </c>
      <c r="G13" s="8" t="str">
        <f t="shared" si="1"/>
        <v>OBTIENE BECA</v>
      </c>
      <c r="H13" s="40">
        <f t="shared" si="2"/>
        <v>5000</v>
      </c>
      <c r="J13" s="43">
        <f t="shared" si="3"/>
        <v>5000</v>
      </c>
    </row>
    <row r="14" spans="1:10" x14ac:dyDescent="0.2">
      <c r="A14" s="19">
        <v>11</v>
      </c>
      <c r="B14" s="16" t="s">
        <v>25</v>
      </c>
      <c r="C14" s="26">
        <v>9</v>
      </c>
      <c r="D14" s="27">
        <v>10</v>
      </c>
      <c r="E14" s="27">
        <v>8</v>
      </c>
      <c r="F14" s="27">
        <f t="shared" si="0"/>
        <v>9</v>
      </c>
      <c r="G14" s="8" t="str">
        <f t="shared" si="1"/>
        <v>OBTIENE BECA</v>
      </c>
      <c r="H14" s="40">
        <f t="shared" si="2"/>
        <v>5000</v>
      </c>
      <c r="J14" s="43">
        <f t="shared" si="3"/>
        <v>5000</v>
      </c>
    </row>
    <row r="15" spans="1:10" x14ac:dyDescent="0.2">
      <c r="A15" s="19">
        <v>12</v>
      </c>
      <c r="B15" s="16" t="s">
        <v>26</v>
      </c>
      <c r="C15" s="26">
        <v>8.9</v>
      </c>
      <c r="D15" s="27">
        <v>10</v>
      </c>
      <c r="E15" s="27">
        <v>7</v>
      </c>
      <c r="F15" s="27">
        <f t="shared" si="0"/>
        <v>8.6333333333333329</v>
      </c>
      <c r="G15" s="8" t="str">
        <f t="shared" si="1"/>
        <v>ESTUDIE MAS</v>
      </c>
      <c r="H15" s="40">
        <f t="shared" si="2"/>
        <v>0</v>
      </c>
      <c r="J15" s="43" t="str">
        <f t="shared" si="3"/>
        <v/>
      </c>
    </row>
    <row r="16" spans="1:10" x14ac:dyDescent="0.2">
      <c r="A16" s="19">
        <v>13</v>
      </c>
      <c r="B16" s="16" t="s">
        <v>27</v>
      </c>
      <c r="C16" s="26">
        <v>8.8000000000000007</v>
      </c>
      <c r="D16" s="27">
        <v>10</v>
      </c>
      <c r="E16" s="27">
        <v>9</v>
      </c>
      <c r="F16" s="27">
        <f t="shared" si="0"/>
        <v>9.2666666666666675</v>
      </c>
      <c r="G16" s="8" t="str">
        <f t="shared" si="1"/>
        <v>OBTIENE BECA</v>
      </c>
      <c r="H16" s="40">
        <f t="shared" si="2"/>
        <v>5000</v>
      </c>
      <c r="J16" s="43">
        <f t="shared" si="3"/>
        <v>5000</v>
      </c>
    </row>
    <row r="17" spans="1:10" ht="13.5" thickBot="1" x14ac:dyDescent="0.25">
      <c r="A17" s="20">
        <v>14</v>
      </c>
      <c r="B17" s="17" t="s">
        <v>28</v>
      </c>
      <c r="C17" s="28">
        <v>8.6999999999999993</v>
      </c>
      <c r="D17" s="29">
        <v>10</v>
      </c>
      <c r="E17" s="29">
        <v>8</v>
      </c>
      <c r="F17" s="29">
        <f t="shared" si="0"/>
        <v>8.9</v>
      </c>
      <c r="G17" s="11" t="str">
        <f t="shared" si="1"/>
        <v>ESTUDIE MAS</v>
      </c>
      <c r="H17" s="41">
        <f t="shared" si="2"/>
        <v>0</v>
      </c>
      <c r="J17" s="43" t="str">
        <f t="shared" si="3"/>
        <v/>
      </c>
    </row>
    <row r="18" spans="1:10" ht="13.5" thickBot="1" x14ac:dyDescent="0.25"/>
    <row r="19" spans="1:10" ht="13.5" thickBot="1" x14ac:dyDescent="0.25">
      <c r="G19" s="31" t="s">
        <v>30</v>
      </c>
      <c r="H19" s="31" t="s">
        <v>31</v>
      </c>
    </row>
    <row r="21" spans="1:10" ht="13.5" thickBot="1" x14ac:dyDescent="0.25"/>
    <row r="22" spans="1:10" ht="13.5" thickBot="1" x14ac:dyDescent="0.25">
      <c r="G22" s="31" t="s">
        <v>32</v>
      </c>
      <c r="H22" s="35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2021-07-07T03:10:35Z</dcterms:modified>
</cp:coreProperties>
</file>