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4DF0A630-BDA6-4CDE-8ECF-1CF464BD2EF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NOMINA " sheetId="1" r:id="rId1"/>
    <sheet name="CONTARA EMPLEADOS" sheetId="2" r:id="rId2"/>
  </sheets>
  <calcPr calcId="181029"/>
</workbook>
</file>

<file path=xl/calcChain.xml><?xml version="1.0" encoding="utf-8"?>
<calcChain xmlns="http://schemas.openxmlformats.org/spreadsheetml/2006/main">
  <c r="C30" i="1" l="1"/>
  <c r="C29" i="1"/>
  <c r="C28" i="1"/>
  <c r="C27" i="1"/>
  <c r="C26" i="1"/>
  <c r="C25" i="1"/>
  <c r="C24" i="1"/>
  <c r="C19" i="1"/>
  <c r="D19" i="1"/>
  <c r="E19" i="1"/>
  <c r="C20" i="1"/>
  <c r="D20" i="1"/>
  <c r="E20" i="1"/>
  <c r="C21" i="1"/>
  <c r="D21" i="1"/>
  <c r="E21" i="1"/>
  <c r="B21" i="1"/>
  <c r="B20" i="1"/>
  <c r="B19" i="1"/>
  <c r="B16" i="1" l="1"/>
  <c r="D11" i="1"/>
  <c r="D12" i="1"/>
  <c r="D13" i="1"/>
  <c r="D14" i="1"/>
  <c r="D15" i="1"/>
  <c r="D10" i="1"/>
  <c r="C11" i="1"/>
  <c r="E11" i="1" s="1"/>
  <c r="C12" i="1"/>
  <c r="E12" i="1" s="1"/>
  <c r="C13" i="1"/>
  <c r="E13" i="1" s="1"/>
  <c r="C14" i="1"/>
  <c r="C15" i="1"/>
  <c r="C10" i="1"/>
  <c r="E15" i="1" l="1"/>
  <c r="E10" i="1"/>
  <c r="E14" i="1"/>
  <c r="D16" i="1"/>
  <c r="C16" i="1"/>
  <c r="E16" i="1" l="1"/>
</calcChain>
</file>

<file path=xl/sharedStrings.xml><?xml version="1.0" encoding="utf-8"?>
<sst xmlns="http://schemas.openxmlformats.org/spreadsheetml/2006/main" count="74" uniqueCount="55">
  <si>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</si>
  <si>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</si>
  <si>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</si>
  <si>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</si>
  <si>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</si>
  <si>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</si>
  <si>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</si>
  <si>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</si>
  <si>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</si>
  <si>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</si>
  <si>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</si>
  <si>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</si>
  <si>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</si>
  <si>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</si>
  <si>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</si>
  <si>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</si>
  <si>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</si>
  <si>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</si>
  <si>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</si>
  <si>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</si>
  <si>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</si>
  <si>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</si>
  <si>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</si>
  <si>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</si>
  <si>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</si>
  <si>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</si>
  <si>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</si>
  <si>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</si>
  <si>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</si>
  <si>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</si>
  <si>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</si>
  <si>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</si>
  <si>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</si>
  <si>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</si>
  <si>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</si>
  <si>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</si>
  <si>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</si>
  <si>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</si>
  <si>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</si>
  <si>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</si>
  <si>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</si>
  <si>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</si>
  <si>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</si>
  <si>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</si>
  <si>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</si>
  <si>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</si>
  <si>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</si>
  <si>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</si>
  <si>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Columna1</t>
  </si>
  <si>
    <t>Columna2</t>
  </si>
  <si>
    <t>Columna3</t>
  </si>
  <si>
    <t>Columna4</t>
  </si>
  <si>
    <t>Columna5</t>
  </si>
  <si>
    <t>¡ERROR!</t>
  </si>
  <si>
    <t>Calif.: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</si>
</sst>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sz val="20"/>
      <color rgb="FFC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/>
        <bgColor theme="8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medium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5" fillId="2" borderId="0" xfId="0" applyNumberFormat="1" applyFont="1" applyFill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7" fillId="5" borderId="1" xfId="0" applyFont="1" applyFill="1" applyBorder="1"/>
    <xf numFmtId="0" fontId="7" fillId="7" borderId="2" xfId="0" applyFont="1" applyFill="1" applyBorder="1"/>
    <xf numFmtId="0" fontId="7" fillId="0" borderId="0" xfId="0" applyFont="1"/>
    <xf numFmtId="0" fontId="6" fillId="4" borderId="0" xfId="0" applyFont="1" applyFill="1" applyBorder="1"/>
    <xf numFmtId="0" fontId="6" fillId="4" borderId="3" xfId="0" applyFont="1" applyFill="1" applyBorder="1"/>
    <xf numFmtId="0" fontId="7" fillId="5" borderId="4" xfId="0" applyFont="1" applyFill="1" applyBorder="1"/>
    <xf numFmtId="0" fontId="7" fillId="5" borderId="5" xfId="0" applyFont="1" applyFill="1" applyBorder="1"/>
    <xf numFmtId="0" fontId="7" fillId="6" borderId="6" xfId="0" applyFont="1" applyFill="1" applyBorder="1"/>
    <xf numFmtId="0" fontId="7" fillId="6" borderId="1" xfId="0" applyFont="1" applyFill="1" applyBorder="1"/>
    <xf numFmtId="0" fontId="7" fillId="5" borderId="6" xfId="0" applyFont="1" applyFill="1" applyBorder="1"/>
    <xf numFmtId="0" fontId="8" fillId="8" borderId="7" xfId="0" applyFont="1" applyFill="1" applyBorder="1"/>
    <xf numFmtId="0" fontId="7" fillId="7" borderId="7" xfId="0" applyFont="1" applyFill="1" applyBorder="1"/>
    <xf numFmtId="0" fontId="9" fillId="0" borderId="8" xfId="0" applyFont="1" applyBorder="1"/>
    <xf numFmtId="0" fontId="9" fillId="0" borderId="9" xfId="0" applyFont="1" applyBorder="1"/>
    <xf numFmtId="0" fontId="7" fillId="6" borderId="10" xfId="0" applyFont="1" applyFill="1" applyBorder="1"/>
    <xf numFmtId="0" fontId="7" fillId="0" borderId="8" xfId="0" applyFont="1" applyBorder="1"/>
    <xf numFmtId="0" fontId="7" fillId="6" borderId="8" xfId="0" applyFont="1" applyFill="1" applyBorder="1"/>
    <xf numFmtId="0" fontId="9" fillId="6" borderId="11" xfId="0" applyFont="1" applyFill="1" applyBorder="1"/>
    <xf numFmtId="0" fontId="4" fillId="3" borderId="0" xfId="0" applyFont="1" applyFill="1" applyAlignment="1">
      <alignment horizontal="center"/>
    </xf>
    <xf numFmtId="0" fontId="10" fillId="10" borderId="0" xfId="0" applyFont="1" applyFill="1"/>
    <xf numFmtId="0" fontId="11" fillId="9" borderId="7" xfId="0" applyFont="1" applyFill="1" applyBorder="1"/>
    <xf numFmtId="0" fontId="11" fillId="10" borderId="0" xfId="0" applyFont="1" applyFill="1"/>
    <xf numFmtId="0" fontId="11" fillId="9" borderId="2" xfId="0" applyFont="1" applyFill="1" applyBorder="1"/>
    <xf numFmtId="0" fontId="12" fillId="11" borderId="12" xfId="0" applyFont="1" applyFill="1" applyBorder="1" applyAlignment="1">
      <alignment horizontal="center" vertical="center" wrapText="1"/>
    </xf>
    <xf numFmtId="0" fontId="12" fillId="11" borderId="13" xfId="0" applyFont="1" applyFill="1" applyBorder="1" applyAlignment="1">
      <alignment horizontal="center" vertical="center" wrapText="1"/>
    </xf>
    <xf numFmtId="0" fontId="12" fillId="11" borderId="14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11" fillId="10" borderId="0" xfId="0" applyNumberFormat="1" applyFont="1" applyFill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7" tint="-0.499984740745262"/>
  </sheetPr>
  <dimension ref="A1:G36"/>
  <sheetViews>
    <sheetView tabSelected="1" workbookViewId="0">
      <selection activeCell="B33" sqref="B33:C34"/>
    </sheetView>
  </sheetViews>
  <sheetFormatPr baseColWidth="10" defaultRowHeight="12.75" x14ac:dyDescent="0.2"/>
  <cols>
    <col min="1" max="1" width="33.5703125" bestFit="1" customWidth="1"/>
    <col min="2" max="2" width="15.5703125" customWidth="1"/>
    <col min="3" max="3" width="23.42578125" bestFit="1" customWidth="1"/>
    <col min="4" max="4" width="11.42578125" customWidth="1"/>
    <col min="5" max="5" width="17.7109375" customWidth="1"/>
  </cols>
  <sheetData>
    <row r="1" spans="1:5" x14ac:dyDescent="0.2">
      <c r="A1" s="7" t="s">
        <v>0</v>
      </c>
    </row>
    <row r="3" spans="1:5" x14ac:dyDescent="0.2">
      <c r="A3" s="7" t="s">
        <v>1</v>
      </c>
    </row>
    <row r="4" spans="1:5" x14ac:dyDescent="0.2">
      <c r="C4" s="6" t="s">
        <v>2</v>
      </c>
      <c r="D4" s="2">
        <v>7.4999999999999997E-2</v>
      </c>
      <c r="E4" t="s">
        <v>3</v>
      </c>
    </row>
    <row r="5" spans="1:5" x14ac:dyDescent="0.2">
      <c r="B5" s="8"/>
      <c r="C5" s="6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7" t="s">
        <v>5</v>
      </c>
    </row>
    <row r="8" spans="1:5" x14ac:dyDescent="0.2">
      <c r="A8" s="7" t="s">
        <v>6</v>
      </c>
      <c r="B8" s="7" t="s">
        <v>46</v>
      </c>
      <c r="C8" s="7" t="s">
        <v>8</v>
      </c>
      <c r="D8" s="7" t="s">
        <v>9</v>
      </c>
      <c r="E8" s="7" t="s">
        <v>7</v>
      </c>
    </row>
    <row r="9" spans="1:5" ht="13.5" thickBot="1" x14ac:dyDescent="0.25">
      <c r="A9" s="12" t="s">
        <v>48</v>
      </c>
      <c r="B9" s="13" t="s">
        <v>49</v>
      </c>
      <c r="C9" s="13" t="s">
        <v>50</v>
      </c>
      <c r="D9" s="13" t="s">
        <v>51</v>
      </c>
      <c r="E9" s="13" t="s">
        <v>52</v>
      </c>
    </row>
    <row r="10" spans="1:5" ht="13.5" thickTop="1" x14ac:dyDescent="0.2">
      <c r="A10" s="14" t="s">
        <v>10</v>
      </c>
      <c r="B10" s="15">
        <v>14230</v>
      </c>
      <c r="C10" s="15">
        <f>B10*$D$4</f>
        <v>1067.25</v>
      </c>
      <c r="D10" s="15">
        <f>B10*$D$5</f>
        <v>1423</v>
      </c>
      <c r="E10" s="15">
        <f t="shared" ref="E10:E16" si="0">SUM(B10:D10)</f>
        <v>16720.25</v>
      </c>
    </row>
    <row r="11" spans="1:5" x14ac:dyDescent="0.2">
      <c r="A11" s="16" t="s">
        <v>11</v>
      </c>
      <c r="B11" s="17">
        <v>4593</v>
      </c>
      <c r="C11" s="17">
        <f t="shared" ref="C11:C15" si="1">B11*$D$4</f>
        <v>344.47499999999997</v>
      </c>
      <c r="D11" s="17">
        <f t="shared" ref="D11:D15" si="2">B11*$D$5</f>
        <v>459.3</v>
      </c>
      <c r="E11" s="17">
        <f t="shared" si="0"/>
        <v>5396.7750000000005</v>
      </c>
    </row>
    <row r="12" spans="1:5" x14ac:dyDescent="0.2">
      <c r="A12" s="18" t="s">
        <v>12</v>
      </c>
      <c r="B12" s="9">
        <v>23486</v>
      </c>
      <c r="C12" s="9">
        <f t="shared" si="1"/>
        <v>1761.45</v>
      </c>
      <c r="D12" s="9">
        <f t="shared" si="2"/>
        <v>2348.6</v>
      </c>
      <c r="E12" s="9">
        <f t="shared" si="0"/>
        <v>27596.05</v>
      </c>
    </row>
    <row r="13" spans="1:5" x14ac:dyDescent="0.2">
      <c r="A13" s="16" t="s">
        <v>13</v>
      </c>
      <c r="B13" s="17">
        <v>17814</v>
      </c>
      <c r="C13" s="17">
        <f t="shared" si="1"/>
        <v>1336.05</v>
      </c>
      <c r="D13" s="17">
        <f t="shared" si="2"/>
        <v>1781.4</v>
      </c>
      <c r="E13" s="17">
        <f t="shared" si="0"/>
        <v>20931.45</v>
      </c>
    </row>
    <row r="14" spans="1:5" x14ac:dyDescent="0.2">
      <c r="A14" s="18" t="s">
        <v>14</v>
      </c>
      <c r="B14" s="9">
        <v>11972</v>
      </c>
      <c r="C14" s="9">
        <f t="shared" si="1"/>
        <v>897.9</v>
      </c>
      <c r="D14" s="9">
        <f t="shared" si="2"/>
        <v>1197.2</v>
      </c>
      <c r="E14" s="9">
        <f t="shared" si="0"/>
        <v>14067.1</v>
      </c>
    </row>
    <row r="15" spans="1:5" x14ac:dyDescent="0.2">
      <c r="A15" s="16" t="s">
        <v>15</v>
      </c>
      <c r="B15" s="17">
        <v>5347</v>
      </c>
      <c r="C15" s="17">
        <f t="shared" si="1"/>
        <v>401.02499999999998</v>
      </c>
      <c r="D15" s="17">
        <f t="shared" si="2"/>
        <v>534.70000000000005</v>
      </c>
      <c r="E15" s="17">
        <f t="shared" si="0"/>
        <v>6282.7249999999995</v>
      </c>
    </row>
    <row r="16" spans="1:5" x14ac:dyDescent="0.2">
      <c r="A16" s="18"/>
      <c r="B16" s="9">
        <f>SUM(B10:B15)</f>
        <v>77442</v>
      </c>
      <c r="C16" s="9">
        <f>SUM(C10:C15)</f>
        <v>5808.15</v>
      </c>
      <c r="D16" s="9">
        <f>SUM(D10:D15)</f>
        <v>7744.1999999999989</v>
      </c>
      <c r="E16" s="9">
        <f t="shared" si="0"/>
        <v>90994.349999999991</v>
      </c>
    </row>
    <row r="17" spans="1:7" ht="13.5" thickBot="1" x14ac:dyDescent="0.25">
      <c r="A17" s="7" t="s">
        <v>16</v>
      </c>
    </row>
    <row r="18" spans="1:7" ht="13.5" thickBot="1" x14ac:dyDescent="0.25">
      <c r="A18" s="19" t="s">
        <v>48</v>
      </c>
      <c r="B18" s="19" t="s">
        <v>46</v>
      </c>
      <c r="C18" s="19" t="s">
        <v>8</v>
      </c>
      <c r="D18" s="19" t="s">
        <v>9</v>
      </c>
      <c r="E18" s="19" t="s">
        <v>7</v>
      </c>
      <c r="F18" s="32" t="s">
        <v>53</v>
      </c>
      <c r="G18" s="33"/>
    </row>
    <row r="19" spans="1:7" x14ac:dyDescent="0.2">
      <c r="A19" s="20" t="s">
        <v>17</v>
      </c>
      <c r="B19" s="29">
        <f>AVERAGE(B10:B16)</f>
        <v>22126.285714285714</v>
      </c>
      <c r="C19" s="29">
        <f t="shared" ref="C19:E19" si="3">AVERAGE(C10:C16)</f>
        <v>1659.4714285714285</v>
      </c>
      <c r="D19" s="29">
        <f t="shared" si="3"/>
        <v>2212.6285714285709</v>
      </c>
      <c r="E19" s="29">
        <f t="shared" si="3"/>
        <v>25998.385714285716</v>
      </c>
      <c r="F19" s="34"/>
      <c r="G19" s="35"/>
    </row>
    <row r="20" spans="1:7" x14ac:dyDescent="0.2">
      <c r="A20" s="11" t="s">
        <v>18</v>
      </c>
      <c r="B20" s="30">
        <f>MAX(B10:B16)</f>
        <v>77442</v>
      </c>
      <c r="C20" s="30">
        <f t="shared" ref="C20:E20" si="4">MAX(C10:C16)</f>
        <v>5808.15</v>
      </c>
      <c r="D20" s="30">
        <f t="shared" si="4"/>
        <v>7744.1999999999989</v>
      </c>
      <c r="E20" s="30">
        <f t="shared" si="4"/>
        <v>90994.349999999991</v>
      </c>
      <c r="F20" s="32" t="s">
        <v>53</v>
      </c>
      <c r="G20" s="33"/>
    </row>
    <row r="21" spans="1:7" ht="13.5" thickBot="1" x14ac:dyDescent="0.25">
      <c r="A21" s="10" t="s">
        <v>19</v>
      </c>
      <c r="B21" s="31">
        <f>MIN(B10:B16)</f>
        <v>4593</v>
      </c>
      <c r="C21" s="31">
        <f t="shared" ref="C21:E21" si="5">MIN(C10:C16)</f>
        <v>344.47499999999997</v>
      </c>
      <c r="D21" s="31">
        <f t="shared" si="5"/>
        <v>459.3</v>
      </c>
      <c r="E21" s="31">
        <f t="shared" si="5"/>
        <v>5396.7750000000005</v>
      </c>
      <c r="F21" s="34"/>
      <c r="G21" s="35"/>
    </row>
    <row r="23" spans="1:7" ht="13.5" thickBot="1" x14ac:dyDescent="0.25">
      <c r="A23" s="21" t="s">
        <v>6</v>
      </c>
      <c r="B23" s="21" t="s">
        <v>20</v>
      </c>
      <c r="C23" s="22" t="s">
        <v>47</v>
      </c>
    </row>
    <row r="24" spans="1:7" x14ac:dyDescent="0.2">
      <c r="A24" s="23" t="s">
        <v>10</v>
      </c>
      <c r="B24" s="23">
        <v>3</v>
      </c>
      <c r="C24" s="30">
        <f>SUM(B24)</f>
        <v>3</v>
      </c>
    </row>
    <row r="25" spans="1:7" x14ac:dyDescent="0.2">
      <c r="A25" s="24" t="s">
        <v>11</v>
      </c>
      <c r="B25" s="24">
        <v>6</v>
      </c>
      <c r="C25" s="30">
        <f>SUM(B25)</f>
        <v>6</v>
      </c>
    </row>
    <row r="26" spans="1:7" x14ac:dyDescent="0.2">
      <c r="A26" s="25" t="s">
        <v>12</v>
      </c>
      <c r="B26" s="25">
        <v>3</v>
      </c>
      <c r="C26" s="30">
        <f>SUM(B26)</f>
        <v>3</v>
      </c>
    </row>
    <row r="27" spans="1:7" x14ac:dyDescent="0.2">
      <c r="A27" s="24" t="s">
        <v>13</v>
      </c>
      <c r="B27" s="24">
        <v>1</v>
      </c>
      <c r="C27" s="30">
        <f>SUM(B27)</f>
        <v>1</v>
      </c>
    </row>
    <row r="28" spans="1:7" x14ac:dyDescent="0.2">
      <c r="A28" s="25" t="s">
        <v>14</v>
      </c>
      <c r="B28" s="25">
        <v>1</v>
      </c>
      <c r="C28" s="30">
        <f>SUM(B28)</f>
        <v>1</v>
      </c>
    </row>
    <row r="29" spans="1:7" x14ac:dyDescent="0.2">
      <c r="A29" s="24" t="s">
        <v>15</v>
      </c>
      <c r="B29" s="24">
        <v>3</v>
      </c>
      <c r="C29" s="30">
        <f>SUM(B29)</f>
        <v>3</v>
      </c>
    </row>
    <row r="30" spans="1:7" x14ac:dyDescent="0.2">
      <c r="A30" s="26" t="s">
        <v>21</v>
      </c>
      <c r="B30" s="30"/>
      <c r="C30" s="30">
        <f>E16</f>
        <v>90994.349999999991</v>
      </c>
    </row>
    <row r="31" spans="1:7" x14ac:dyDescent="0.2">
      <c r="B31" s="32" t="s">
        <v>53</v>
      </c>
      <c r="C31" s="33"/>
    </row>
    <row r="32" spans="1:7" x14ac:dyDescent="0.2">
      <c r="A32" s="7" t="s">
        <v>44</v>
      </c>
      <c r="B32" s="34"/>
      <c r="C32" s="35"/>
    </row>
    <row r="33" spans="1:6" x14ac:dyDescent="0.2">
      <c r="B33" s="32" t="s">
        <v>53</v>
      </c>
      <c r="C33" s="33"/>
    </row>
    <row r="34" spans="1:6" x14ac:dyDescent="0.2">
      <c r="A34" s="7" t="s">
        <v>45</v>
      </c>
      <c r="B34" s="34"/>
      <c r="C34" s="35"/>
    </row>
    <row r="35" spans="1:6" x14ac:dyDescent="0.2">
      <c r="E35" s="32" t="s">
        <v>54</v>
      </c>
      <c r="F35" s="33"/>
    </row>
    <row r="36" spans="1:6" x14ac:dyDescent="0.2">
      <c r="E36" s="34"/>
      <c r="F36" s="35"/>
    </row>
  </sheetData>
  <mergeCells count="5">
    <mergeCell ref="F18:G19"/>
    <mergeCell ref="F20:G21"/>
    <mergeCell ref="E35:F36"/>
    <mergeCell ref="B31:C32"/>
    <mergeCell ref="B33:C34"/>
  </mergeCells>
  <phoneticPr fontId="0" type="noConversion"/>
  <dataValidations disablePrompts="1" count="1">
    <dataValidation errorStyle="information" allowBlank="1" showInputMessage="1" showErrorMessage="1" errorTitle="Celda Bloqueada" error="Imposible modificar el valor de esta celda" sqref="B10 B24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</sheetPr>
  <dimension ref="A1:F14"/>
  <sheetViews>
    <sheetView zoomScale="90" workbookViewId="0">
      <selection activeCell="B13" sqref="B13:C14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27" t="s">
        <v>40</v>
      </c>
      <c r="B1" s="27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x14ac:dyDescent="0.2">
      <c r="A11" s="36"/>
      <c r="B11" s="28"/>
      <c r="C11" s="36"/>
      <c r="D11" s="36"/>
      <c r="E11" s="36"/>
      <c r="F11" s="36"/>
    </row>
    <row r="12" spans="1:6" x14ac:dyDescent="0.2">
      <c r="A12" s="3"/>
      <c r="C12" s="5"/>
    </row>
    <row r="13" spans="1:6" x14ac:dyDescent="0.2">
      <c r="A13" s="3"/>
      <c r="B13" s="32" t="s">
        <v>53</v>
      </c>
      <c r="C13" s="33"/>
    </row>
    <row r="14" spans="1:6" x14ac:dyDescent="0.2">
      <c r="B14" s="34"/>
      <c r="C14" s="35"/>
    </row>
  </sheetData>
  <mergeCells count="2">
    <mergeCell ref="A1:B1"/>
    <mergeCell ref="B13:C14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NOMINA </vt:lpstr>
      <vt:lpstr>CONTARA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2021-07-07T04:32:38Z</dcterms:modified>
</cp:coreProperties>
</file>