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xcel-Basico-Practica-Final\"/>
    </mc:Choice>
  </mc:AlternateContent>
  <xr:revisionPtr revIDLastSave="0" documentId="13_ncr:1_{5A3A28E0-1542-4E6C-9263-62B821C8BF7A}" xr6:coauthVersionLast="45" xr6:coauthVersionMax="45" xr10:uidLastSave="{00000000-0000-0000-0000-000000000000}"/>
  <bookViews>
    <workbookView xWindow="390" yWindow="390" windowWidth="20910" windowHeight="14805" xr2:uid="{00000000-000D-0000-FFFF-FFFF00000000}"/>
  </bookViews>
  <sheets>
    <sheet name="Práctica Final" sheetId="1" r:id="rId1"/>
    <sheet name="SEGUNDO BIMESTRE" sheetId="2" r:id="rId2"/>
  </sheets>
  <definedNames>
    <definedName name="VENTAS_HARDWARE" localSheetId="1">'SEGUNDO BIMESTRE'!$B$8:$E$11</definedName>
    <definedName name="VENTAS_HARDWARE">'Práctica Final'!$B$8:$E$11</definedName>
    <definedName name="VENTAS_SOFTWARE" localSheetId="1">'SEGUNDO BIMESTRE'!$B$13:$E$16</definedName>
    <definedName name="VENTAS_SOFTWARE">'Práctica Final'!$B$13:$E$16</definedName>
  </definedNames>
  <calcPr calcId="181029"/>
</workbook>
</file>

<file path=xl/calcChain.xml><?xml version="1.0" encoding="utf-8"?>
<calcChain xmlns="http://schemas.openxmlformats.org/spreadsheetml/2006/main">
  <c r="I9" i="1" l="1"/>
  <c r="I10" i="1"/>
  <c r="I11" i="1"/>
  <c r="I13" i="1"/>
  <c r="I14" i="1"/>
  <c r="I15" i="1"/>
  <c r="I16" i="1"/>
  <c r="I8" i="1"/>
  <c r="H11" i="1"/>
  <c r="H10" i="1"/>
  <c r="H9" i="1"/>
  <c r="H8" i="1"/>
  <c r="B25" i="1"/>
  <c r="B24" i="1"/>
  <c r="B23" i="1"/>
  <c r="B26" i="2" l="1"/>
  <c r="B25" i="2"/>
  <c r="B24" i="2"/>
  <c r="B23" i="2"/>
  <c r="E17" i="2"/>
  <c r="D17" i="2"/>
  <c r="C17" i="2"/>
  <c r="B17" i="2"/>
  <c r="F17" i="2" s="1"/>
  <c r="F16" i="2"/>
  <c r="F15" i="2"/>
  <c r="F14" i="2"/>
  <c r="F13" i="2"/>
  <c r="E12" i="2"/>
  <c r="D12" i="2"/>
  <c r="D19" i="2" s="1"/>
  <c r="C12" i="2"/>
  <c r="B12" i="2"/>
  <c r="B19" i="2" s="1"/>
  <c r="F11" i="2"/>
  <c r="F10" i="2"/>
  <c r="F9" i="2"/>
  <c r="F8" i="2"/>
  <c r="B26" i="1"/>
  <c r="C19" i="2" l="1"/>
  <c r="E19" i="2"/>
  <c r="E21" i="2"/>
  <c r="H15" i="2" s="1"/>
  <c r="I15" i="2" s="1"/>
  <c r="H10" i="2"/>
  <c r="I10" i="2" s="1"/>
  <c r="H14" i="2"/>
  <c r="I14" i="2" s="1"/>
  <c r="H16" i="2"/>
  <c r="I16" i="2" s="1"/>
  <c r="F12" i="2"/>
  <c r="F19" i="2" s="1"/>
  <c r="H9" i="2" l="1"/>
  <c r="I9" i="2" s="1"/>
  <c r="H11" i="2"/>
  <c r="I11" i="2" s="1"/>
  <c r="H13" i="2"/>
  <c r="I13" i="2" s="1"/>
  <c r="H8" i="2"/>
  <c r="I8" i="2" s="1"/>
  <c r="D19" i="1"/>
  <c r="E19" i="1"/>
  <c r="B17" i="1"/>
  <c r="B19" i="1" s="1"/>
  <c r="C17" i="1"/>
  <c r="C19" i="1" s="1"/>
  <c r="D17" i="1"/>
  <c r="E17" i="1"/>
  <c r="F13" i="1"/>
  <c r="F14" i="1"/>
  <c r="F15" i="1"/>
  <c r="F16" i="1"/>
  <c r="B12" i="1"/>
  <c r="C12" i="1"/>
  <c r="D12" i="1"/>
  <c r="E12" i="1"/>
  <c r="F8" i="1"/>
  <c r="F9" i="1"/>
  <c r="F10" i="1"/>
  <c r="F11" i="1"/>
  <c r="E21" i="1" l="1"/>
  <c r="H15" i="1" s="1"/>
  <c r="F12" i="1"/>
  <c r="F17" i="1"/>
  <c r="F19" i="1" s="1"/>
  <c r="H13" i="1" l="1"/>
  <c r="H16" i="1"/>
  <c r="H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JUANA E HERNANDEZ PEREZ</author>
  </authors>
  <commentList>
    <comment ref="E2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JUANA E HERNANDEZ PEREZ:</t>
        </r>
        <r>
          <rPr>
            <sz val="9"/>
            <color indexed="81"/>
            <rFont val="Tahoma"/>
            <family val="2"/>
          </rPr>
          <t xml:space="preserve">
“incluye el total bimestral de ventas de cada uno de los ocho vendedores”.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JUANA E HERNANDEZ PEREZ</author>
  </authors>
  <commentList>
    <comment ref="E2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JUANA E HERNANDEZ PEREZ:</t>
        </r>
        <r>
          <rPr>
            <sz val="9"/>
            <color indexed="81"/>
            <rFont val="Tahoma"/>
            <family val="2"/>
          </rPr>
          <t xml:space="preserve">
“incluye el total bimestral de ventas de cada uno de los ocho vendedores”.
</t>
        </r>
      </text>
    </comment>
  </commentList>
</comments>
</file>

<file path=xl/sharedStrings.xml><?xml version="1.0" encoding="utf-8"?>
<sst xmlns="http://schemas.openxmlformats.org/spreadsheetml/2006/main" count="81" uniqueCount="48">
  <si>
    <t>REGISTRO DE PRODUCTIVIDAD</t>
  </si>
  <si>
    <t>(EN MILES DE PESOS)</t>
  </si>
  <si>
    <t>BIMESTRE 1</t>
  </si>
  <si>
    <t>ENERO</t>
  </si>
  <si>
    <t>FEBRERO</t>
  </si>
  <si>
    <t>TOTAL</t>
  </si>
  <si>
    <t>BONO DE PRODUCTIVIDAD</t>
  </si>
  <si>
    <t>AGENTES</t>
  </si>
  <si>
    <t>1ª QUINC.</t>
  </si>
  <si>
    <t>2ª QUINC.</t>
  </si>
  <si>
    <t>3ª QUINC.</t>
  </si>
  <si>
    <t>4ª QUINC.</t>
  </si>
  <si>
    <t>BIMESTRAL</t>
  </si>
  <si>
    <t>Vo. Bo.</t>
  </si>
  <si>
    <t>10% NETO</t>
  </si>
  <si>
    <t>Pérez</t>
  </si>
  <si>
    <t>López</t>
  </si>
  <si>
    <t>Morales</t>
  </si>
  <si>
    <t>HARDWARE</t>
  </si>
  <si>
    <t>Sánchez</t>
  </si>
  <si>
    <t>Medina</t>
  </si>
  <si>
    <t>González</t>
  </si>
  <si>
    <t>Torres</t>
  </si>
  <si>
    <t>SOFTWARE</t>
  </si>
  <si>
    <t>PROMEDIO BIMESTRAL DE VENTAS</t>
  </si>
  <si>
    <t>MICROCHIP, S.A.</t>
  </si>
  <si>
    <t>Robles</t>
  </si>
  <si>
    <t>PROMEDIO</t>
  </si>
  <si>
    <t>MAXIMO</t>
  </si>
  <si>
    <t>MINIMO</t>
  </si>
  <si>
    <t>SUMA</t>
  </si>
  <si>
    <t xml:space="preserve"> y si lo lleva, YA NO ES TEXTO VACÍO…</t>
  </si>
  <si>
    <t>Texto vacío NO lleva espacio entre las comillas dobles,</t>
  </si>
  <si>
    <t>¡Excelente! (10)</t>
  </si>
  <si>
    <t>Apellidos</t>
  </si>
  <si>
    <t>Nombre(s)</t>
  </si>
  <si>
    <t>Calif.
cuestionario</t>
  </si>
  <si>
    <t>Evaluación
con Excel</t>
  </si>
  <si>
    <t>Promedio</t>
  </si>
  <si>
    <t>Diagnóstico</t>
  </si>
  <si>
    <t>Conocim. Mínimos</t>
  </si>
  <si>
    <t>Y, como resultado de este curso, has obtenido la calificación de DIEZ, por lo cual te felicito y me da mucho gusto que hayas aprovechado esta capcitación.</t>
  </si>
  <si>
    <t>Ojalá que se abra el curso avanzado y podamos vernos para que sigas aprendiendo mucho de Excel.</t>
  </si>
  <si>
    <t>Recibe un cordial saludo.</t>
  </si>
  <si>
    <t>Atte. Prof. Noé García.</t>
  </si>
  <si>
    <t>Hernández Pérez</t>
  </si>
  <si>
    <t>Juana Eréndira</t>
  </si>
  <si>
    <t>Hola Juana E., los siguientes son tus resultados de la evaluación diagnóstica: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</si>
</sst>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0"/>
      <name val="Arial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2"/>
      <color rgb="FFC00000"/>
      <name val="Arial"/>
      <family val="2"/>
    </font>
    <font>
      <b/>
      <sz val="18"/>
      <color rgb="FFFF0000"/>
      <name val="Arial"/>
      <family val="2"/>
    </font>
    <font>
      <sz val="11"/>
      <color theme="0"/>
      <name val="Calibri"/>
      <family val="2"/>
      <scheme val="minor"/>
    </font>
    <font>
      <b/>
      <sz val="10"/>
      <color rgb="FF0000FF"/>
      <name val="Arial"/>
      <family val="2"/>
    </font>
    <font>
      <sz val="10"/>
      <color theme="0"/>
      <name val="Verdana"/>
      <family val="2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indexed="20"/>
      </top>
      <bottom/>
      <diagonal/>
    </border>
    <border>
      <left/>
      <right/>
      <top/>
      <bottom style="thin">
        <color indexed="20"/>
      </bottom>
      <diagonal/>
    </border>
    <border>
      <left/>
      <right/>
      <top style="thin">
        <color indexed="20"/>
      </top>
      <bottom style="thin">
        <color indexed="20"/>
      </bottom>
      <diagonal/>
    </border>
    <border>
      <left/>
      <right/>
      <top style="thin">
        <color indexed="20"/>
      </top>
      <bottom style="thick">
        <color indexed="20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0" fillId="3" borderId="0" applyNumberFormat="0" applyBorder="0" applyAlignment="0" applyProtection="0"/>
  </cellStyleXfs>
  <cellXfs count="47">
    <xf numFmtId="0" fontId="0" fillId="0" borderId="0" xfId="0"/>
    <xf numFmtId="44" fontId="0" fillId="0" borderId="0" xfId="1" applyFont="1"/>
    <xf numFmtId="0" fontId="0" fillId="0" borderId="0" xfId="0" applyAlignment="1">
      <alignment horizontal="centerContinuous"/>
    </xf>
    <xf numFmtId="0" fontId="0" fillId="0" borderId="0" xfId="0" applyFill="1" applyBorder="1" applyAlignment="1"/>
    <xf numFmtId="44" fontId="4" fillId="0" borderId="0" xfId="1" applyFont="1" applyFill="1" applyBorder="1" applyAlignment="1"/>
    <xf numFmtId="0" fontId="5" fillId="0" borderId="2" xfId="0" applyFont="1" applyFill="1" applyBorder="1" applyAlignment="1">
      <alignment horizontal="left"/>
    </xf>
    <xf numFmtId="44" fontId="4" fillId="0" borderId="0" xfId="1" applyNumberFormat="1" applyFont="1" applyFill="1" applyBorder="1" applyAlignment="1"/>
    <xf numFmtId="44" fontId="0" fillId="0" borderId="0" xfId="0" applyNumberFormat="1" applyFill="1" applyBorder="1" applyAlignment="1"/>
    <xf numFmtId="0" fontId="0" fillId="0" borderId="0" xfId="0" applyFill="1" applyBorder="1" applyAlignment="1">
      <alignment horizontal="left"/>
    </xf>
    <xf numFmtId="43" fontId="4" fillId="0" borderId="0" xfId="1" applyNumberFormat="1" applyFont="1" applyFill="1" applyBorder="1" applyAlignment="1"/>
    <xf numFmtId="43" fontId="0" fillId="0" borderId="0" xfId="0" applyNumberFormat="1" applyFill="1" applyBorder="1" applyAlignment="1"/>
    <xf numFmtId="44" fontId="4" fillId="0" borderId="3" xfId="1" applyNumberFormat="1" applyFont="1" applyFill="1" applyBorder="1" applyAlignment="1"/>
    <xf numFmtId="44" fontId="0" fillId="0" borderId="3" xfId="0" applyNumberFormat="1" applyFill="1" applyBorder="1" applyAlignment="1"/>
    <xf numFmtId="0" fontId="0" fillId="0" borderId="3" xfId="0" applyFill="1" applyBorder="1" applyAlignment="1">
      <alignment horizontal="left"/>
    </xf>
    <xf numFmtId="0" fontId="4" fillId="0" borderId="0" xfId="1" applyNumberFormat="1" applyFont="1" applyFill="1" applyBorder="1" applyAlignment="1"/>
    <xf numFmtId="0" fontId="0" fillId="0" borderId="0" xfId="0" applyNumberFormat="1" applyFill="1" applyBorder="1" applyAlignment="1"/>
    <xf numFmtId="0" fontId="6" fillId="0" borderId="0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0" fillId="0" borderId="2" xfId="0" applyFill="1" applyBorder="1" applyAlignment="1">
      <alignment horizontal="right"/>
    </xf>
    <xf numFmtId="0" fontId="6" fillId="0" borderId="4" xfId="0" applyFont="1" applyFill="1" applyBorder="1" applyAlignment="1">
      <alignment horizontal="left"/>
    </xf>
    <xf numFmtId="44" fontId="4" fillId="0" borderId="4" xfId="1" applyNumberFormat="1" applyFont="1" applyFill="1" applyBorder="1" applyAlignment="1"/>
    <xf numFmtId="44" fontId="0" fillId="0" borderId="4" xfId="0" applyNumberFormat="1" applyFill="1" applyBorder="1" applyAlignment="1"/>
    <xf numFmtId="0" fontId="5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right"/>
    </xf>
    <xf numFmtId="44" fontId="8" fillId="2" borderId="0" xfId="1" applyNumberFormat="1" applyFont="1" applyFill="1" applyBorder="1" applyAlignment="1"/>
    <xf numFmtId="0" fontId="8" fillId="2" borderId="0" xfId="0" applyFont="1" applyFill="1"/>
    <xf numFmtId="0" fontId="0" fillId="0" borderId="0" xfId="0" applyAlignment="1">
      <alignment horizont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44" fontId="11" fillId="0" borderId="0" xfId="0" applyNumberFormat="1" applyFont="1"/>
    <xf numFmtId="0" fontId="12" fillId="3" borderId="13" xfId="2" applyFont="1" applyBorder="1" applyAlignment="1">
      <alignment horizontal="center" vertical="center"/>
    </xf>
    <xf numFmtId="0" fontId="12" fillId="3" borderId="13" xfId="2" applyFont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5" fillId="5" borderId="15" xfId="0" applyFont="1" applyFill="1" applyBorder="1" applyAlignment="1">
      <alignment horizontal="center" vertical="center"/>
    </xf>
    <xf numFmtId="0" fontId="11" fillId="0" borderId="0" xfId="0" applyFont="1"/>
  </cellXfs>
  <cellStyles count="3">
    <cellStyle name="Énfasis1" xfId="2" builtinId="29"/>
    <cellStyle name="Moneda" xfId="1" builtinId="4"/>
    <cellStyle name="Normal" xfId="0" builtinId="0"/>
  </cellStyles>
  <dxfs count="3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6"/>
  <sheetViews>
    <sheetView tabSelected="1" workbookViewId="0">
      <selection activeCell="A29" sqref="A29"/>
    </sheetView>
  </sheetViews>
  <sheetFormatPr baseColWidth="10" defaultRowHeight="12.75" x14ac:dyDescent="0.2"/>
  <cols>
    <col min="1" max="1" width="33.85546875" bestFit="1" customWidth="1"/>
    <col min="2" max="2" width="12.28515625" bestFit="1" customWidth="1"/>
    <col min="3" max="5" width="11.28515625" customWidth="1"/>
    <col min="6" max="6" width="12.28515625" bestFit="1" customWidth="1"/>
    <col min="8" max="8" width="25.28515625" bestFit="1" customWidth="1"/>
    <col min="9" max="9" width="12.85546875" bestFit="1" customWidth="1"/>
  </cols>
  <sheetData>
    <row r="2" spans="1:16" x14ac:dyDescent="0.2">
      <c r="A2" s="27" t="s">
        <v>25</v>
      </c>
      <c r="B2" s="27"/>
      <c r="C2" s="27"/>
      <c r="D2" s="27"/>
      <c r="E2" s="27"/>
      <c r="F2" s="27"/>
      <c r="G2" s="27"/>
      <c r="H2" s="27"/>
      <c r="I2" s="27"/>
    </row>
    <row r="3" spans="1:16" x14ac:dyDescent="0.2">
      <c r="A3" s="2" t="s">
        <v>0</v>
      </c>
      <c r="B3" s="2"/>
      <c r="C3" s="2"/>
      <c r="D3" s="2"/>
      <c r="E3" s="2"/>
      <c r="F3" s="2"/>
      <c r="G3" s="2"/>
      <c r="H3" s="2"/>
      <c r="I3" s="2"/>
    </row>
    <row r="4" spans="1:16" x14ac:dyDescent="0.2">
      <c r="A4" s="2" t="s">
        <v>1</v>
      </c>
      <c r="B4" s="2"/>
      <c r="C4" s="2"/>
      <c r="D4" s="2"/>
      <c r="E4" s="2"/>
      <c r="F4" s="2"/>
      <c r="G4" s="2"/>
      <c r="H4" s="2"/>
      <c r="I4" s="2"/>
    </row>
    <row r="5" spans="1:16" ht="13.5" thickBot="1" x14ac:dyDescent="0.25">
      <c r="A5" s="2" t="s">
        <v>2</v>
      </c>
      <c r="B5" s="2"/>
      <c r="C5" s="2"/>
      <c r="D5" s="2"/>
      <c r="E5" s="2"/>
      <c r="F5" s="2"/>
      <c r="G5" s="2"/>
      <c r="H5" s="2"/>
      <c r="I5" s="2"/>
    </row>
    <row r="6" spans="1:16" ht="15.75" thickTop="1" x14ac:dyDescent="0.25">
      <c r="A6" s="23"/>
      <c r="B6" s="24" t="s">
        <v>3</v>
      </c>
      <c r="C6" s="24"/>
      <c r="D6" s="24" t="s">
        <v>4</v>
      </c>
      <c r="E6" s="24"/>
      <c r="F6" s="24" t="s">
        <v>5</v>
      </c>
      <c r="G6" s="24"/>
      <c r="H6" s="24" t="s">
        <v>6</v>
      </c>
      <c r="I6" s="24"/>
    </row>
    <row r="7" spans="1:16" ht="15" x14ac:dyDescent="0.25">
      <c r="A7" s="5" t="s">
        <v>7</v>
      </c>
      <c r="B7" s="19" t="s">
        <v>8</v>
      </c>
      <c r="C7" s="19" t="s">
        <v>9</v>
      </c>
      <c r="D7" s="19" t="s">
        <v>10</v>
      </c>
      <c r="E7" s="19" t="s">
        <v>11</v>
      </c>
      <c r="F7" s="19" t="s">
        <v>12</v>
      </c>
      <c r="G7" s="19"/>
      <c r="H7" s="19" t="s">
        <v>13</v>
      </c>
      <c r="I7" s="19" t="s">
        <v>14</v>
      </c>
    </row>
    <row r="8" spans="1:16" ht="15.75" x14ac:dyDescent="0.25">
      <c r="A8" s="8" t="s">
        <v>26</v>
      </c>
      <c r="B8" s="6">
        <v>3200</v>
      </c>
      <c r="C8" s="6">
        <v>3900</v>
      </c>
      <c r="D8" s="6">
        <v>5200</v>
      </c>
      <c r="E8" s="6">
        <v>3800</v>
      </c>
      <c r="F8" s="6">
        <f t="shared" ref="F8:F17" si="0">SUM(B8:E8)</f>
        <v>16100</v>
      </c>
      <c r="G8" s="7"/>
      <c r="H8" s="7" t="str">
        <f>IF(F8&gt;=$E$21,"AUTORIZADO","NO AUTORIZADO")</f>
        <v>AUTORIZADO</v>
      </c>
      <c r="I8" s="25">
        <f>IF(H8="AUTORIZADO",F8*10%,"")</f>
        <v>1610</v>
      </c>
      <c r="K8" s="26" t="s">
        <v>32</v>
      </c>
      <c r="L8" s="26"/>
      <c r="M8" s="26"/>
      <c r="N8" s="26"/>
      <c r="O8" s="26"/>
      <c r="P8" s="26"/>
    </row>
    <row r="9" spans="1:16" ht="15.75" x14ac:dyDescent="0.25">
      <c r="A9" s="8" t="s">
        <v>15</v>
      </c>
      <c r="B9" s="9">
        <v>3100</v>
      </c>
      <c r="C9" s="9">
        <v>3500</v>
      </c>
      <c r="D9" s="9">
        <v>2900</v>
      </c>
      <c r="E9" s="9">
        <v>4100</v>
      </c>
      <c r="F9" s="9">
        <f t="shared" si="0"/>
        <v>13600</v>
      </c>
      <c r="G9" s="10"/>
      <c r="H9" s="10" t="str">
        <f>IF(F9&gt;=$E$21,"AUTORIZADO","NO AUTORIZADO")</f>
        <v>NO AUTORIZADO</v>
      </c>
      <c r="I9" s="9" t="str">
        <f t="shared" ref="I9:I16" si="1">IF(H9="AUTORIZADO",F9*10%,"")</f>
        <v/>
      </c>
      <c r="K9" s="26" t="s">
        <v>31</v>
      </c>
      <c r="L9" s="26"/>
      <c r="M9" s="26"/>
      <c r="N9" s="26"/>
      <c r="O9" s="26"/>
      <c r="P9" s="26"/>
    </row>
    <row r="10" spans="1:16" x14ac:dyDescent="0.2">
      <c r="A10" s="8" t="s">
        <v>16</v>
      </c>
      <c r="B10" s="9">
        <v>3500</v>
      </c>
      <c r="C10" s="9">
        <v>2600</v>
      </c>
      <c r="D10" s="9">
        <v>4000</v>
      </c>
      <c r="E10" s="9">
        <v>5000</v>
      </c>
      <c r="F10" s="9">
        <f t="shared" si="0"/>
        <v>15100</v>
      </c>
      <c r="G10" s="10"/>
      <c r="H10" s="10" t="str">
        <f>IF(F10&gt;=$E$21,"AUTORIZADO","NO AUTORIZADO")</f>
        <v>NO AUTORIZADO</v>
      </c>
      <c r="I10" s="9" t="str">
        <f t="shared" si="1"/>
        <v/>
      </c>
    </row>
    <row r="11" spans="1:16" x14ac:dyDescent="0.2">
      <c r="A11" s="8" t="s">
        <v>17</v>
      </c>
      <c r="B11" s="9">
        <v>3800</v>
      </c>
      <c r="C11" s="9">
        <v>4700</v>
      </c>
      <c r="D11" s="9">
        <v>4900</v>
      </c>
      <c r="E11" s="9">
        <v>3400</v>
      </c>
      <c r="F11" s="9">
        <f t="shared" si="0"/>
        <v>16800</v>
      </c>
      <c r="G11" s="10"/>
      <c r="H11" s="10" t="str">
        <f>IF(F11&gt;=$E$21,"AUTORIZADO","NO AUTORIZADO")</f>
        <v>AUTORIZADO</v>
      </c>
      <c r="I11" s="9">
        <f t="shared" si="1"/>
        <v>1680</v>
      </c>
    </row>
    <row r="12" spans="1:16" x14ac:dyDescent="0.2">
      <c r="A12" s="13" t="s">
        <v>18</v>
      </c>
      <c r="B12" s="11">
        <f>SUM(B8:B11)</f>
        <v>13600</v>
      </c>
      <c r="C12" s="11">
        <f>SUM(C8:C11)</f>
        <v>14700</v>
      </c>
      <c r="D12" s="11">
        <f>SUM(D8:D11)</f>
        <v>17000</v>
      </c>
      <c r="E12" s="11">
        <f>SUM(E8:E11)</f>
        <v>16300</v>
      </c>
      <c r="F12" s="11">
        <f t="shared" si="0"/>
        <v>61600</v>
      </c>
      <c r="G12" s="12"/>
      <c r="H12" s="12"/>
      <c r="I12" s="11"/>
    </row>
    <row r="13" spans="1:16" x14ac:dyDescent="0.2">
      <c r="A13" s="8" t="s">
        <v>19</v>
      </c>
      <c r="B13" s="9">
        <v>4800</v>
      </c>
      <c r="C13" s="9">
        <v>5600</v>
      </c>
      <c r="D13" s="9">
        <v>4300</v>
      </c>
      <c r="E13" s="9">
        <v>4100</v>
      </c>
      <c r="F13" s="9">
        <f t="shared" si="0"/>
        <v>18800</v>
      </c>
      <c r="G13" s="10"/>
      <c r="H13" s="10" t="str">
        <f t="shared" ref="H13:H16" si="2">IF(F13&gt;=$E$21,"AUTORIZADO","NO AUTORIZADO")</f>
        <v>AUTORIZADO</v>
      </c>
      <c r="I13" s="9">
        <f t="shared" si="1"/>
        <v>1880</v>
      </c>
    </row>
    <row r="14" spans="1:16" x14ac:dyDescent="0.2">
      <c r="A14" s="8" t="s">
        <v>20</v>
      </c>
      <c r="B14" s="9">
        <v>3200</v>
      </c>
      <c r="C14" s="9">
        <v>3800</v>
      </c>
      <c r="D14" s="9">
        <v>4000</v>
      </c>
      <c r="E14" s="9">
        <v>3600</v>
      </c>
      <c r="F14" s="9">
        <f t="shared" si="0"/>
        <v>14600</v>
      </c>
      <c r="G14" s="10"/>
      <c r="H14" s="10" t="str">
        <f t="shared" si="2"/>
        <v>NO AUTORIZADO</v>
      </c>
      <c r="I14" s="9" t="str">
        <f t="shared" si="1"/>
        <v/>
      </c>
    </row>
    <row r="15" spans="1:16" x14ac:dyDescent="0.2">
      <c r="A15" s="8" t="s">
        <v>21</v>
      </c>
      <c r="B15" s="9">
        <v>3100</v>
      </c>
      <c r="C15" s="9">
        <v>3800</v>
      </c>
      <c r="D15" s="9">
        <v>3900</v>
      </c>
      <c r="E15" s="9">
        <v>3200</v>
      </c>
      <c r="F15" s="9">
        <f t="shared" si="0"/>
        <v>14000</v>
      </c>
      <c r="G15" s="10"/>
      <c r="H15" s="10" t="str">
        <f t="shared" si="2"/>
        <v>NO AUTORIZADO</v>
      </c>
      <c r="I15" s="9" t="str">
        <f t="shared" si="1"/>
        <v/>
      </c>
    </row>
    <row r="16" spans="1:16" x14ac:dyDescent="0.2">
      <c r="A16" s="8" t="s">
        <v>22</v>
      </c>
      <c r="B16" s="9">
        <v>3200</v>
      </c>
      <c r="C16" s="9">
        <v>4500</v>
      </c>
      <c r="D16" s="9">
        <v>4200</v>
      </c>
      <c r="E16" s="9">
        <v>5500</v>
      </c>
      <c r="F16" s="9">
        <f t="shared" si="0"/>
        <v>17400</v>
      </c>
      <c r="G16" s="10"/>
      <c r="H16" s="10" t="str">
        <f t="shared" si="2"/>
        <v>AUTORIZADO</v>
      </c>
      <c r="I16" s="9">
        <f t="shared" si="1"/>
        <v>1740</v>
      </c>
    </row>
    <row r="17" spans="1:9" x14ac:dyDescent="0.2">
      <c r="A17" s="13" t="s">
        <v>23</v>
      </c>
      <c r="B17" s="11">
        <f>SUM(B13:B16)</f>
        <v>14300</v>
      </c>
      <c r="C17" s="11">
        <f>SUM(C13:C16)</f>
        <v>17700</v>
      </c>
      <c r="D17" s="11">
        <f>SUM(D13:D16)</f>
        <v>16400</v>
      </c>
      <c r="E17" s="11">
        <f>SUM(E13:E16)</f>
        <v>16400</v>
      </c>
      <c r="F17" s="11">
        <f t="shared" si="0"/>
        <v>64800</v>
      </c>
      <c r="G17" s="12"/>
      <c r="H17" s="12"/>
      <c r="I17" s="12"/>
    </row>
    <row r="18" spans="1:9" x14ac:dyDescent="0.2">
      <c r="A18" s="16"/>
      <c r="B18" s="14"/>
      <c r="C18" s="14"/>
      <c r="D18" s="14"/>
      <c r="E18" s="4"/>
      <c r="F18" s="14"/>
      <c r="G18" s="15"/>
      <c r="H18" s="15"/>
      <c r="I18" s="15"/>
    </row>
    <row r="19" spans="1:9" x14ac:dyDescent="0.2">
      <c r="A19" s="17" t="s">
        <v>5</v>
      </c>
      <c r="B19" s="11">
        <f>SUM(B17,B12)</f>
        <v>27900</v>
      </c>
      <c r="C19" s="11">
        <f t="shared" ref="C19:F19" si="3">SUM(C17,C12)</f>
        <v>32400</v>
      </c>
      <c r="D19" s="11">
        <f t="shared" si="3"/>
        <v>33400</v>
      </c>
      <c r="E19" s="11">
        <f t="shared" si="3"/>
        <v>32700</v>
      </c>
      <c r="F19" s="11">
        <f t="shared" si="3"/>
        <v>126400</v>
      </c>
      <c r="G19" s="12"/>
      <c r="H19" s="12"/>
      <c r="I19" s="12"/>
    </row>
    <row r="20" spans="1:9" x14ac:dyDescent="0.2">
      <c r="A20" s="18"/>
      <c r="B20" s="15"/>
      <c r="C20" s="15"/>
      <c r="D20" s="15"/>
      <c r="E20" s="3"/>
      <c r="F20" s="15"/>
      <c r="G20" s="15"/>
      <c r="H20" s="15"/>
      <c r="I20" s="15"/>
    </row>
    <row r="21" spans="1:9" ht="13.5" thickBot="1" x14ac:dyDescent="0.25">
      <c r="A21" s="20" t="s">
        <v>24</v>
      </c>
      <c r="B21" s="22"/>
      <c r="C21" s="22"/>
      <c r="D21" s="22"/>
      <c r="E21" s="21">
        <f>AVERAGE(F8:F11,F13:F16)</f>
        <v>15800</v>
      </c>
      <c r="F21" s="22"/>
      <c r="G21" s="22"/>
      <c r="H21" s="22"/>
      <c r="I21" s="22"/>
    </row>
    <row r="22" spans="1:9" ht="13.5" thickTop="1" x14ac:dyDescent="0.2"/>
    <row r="23" spans="1:9" ht="13.5" thickBot="1" x14ac:dyDescent="0.25">
      <c r="A23" t="s">
        <v>27</v>
      </c>
      <c r="B23" s="1">
        <f>AVERAGE(VENTAS_HARDWARE,VENTAS_SOFTWARE)</f>
        <v>3950</v>
      </c>
    </row>
    <row r="24" spans="1:9" ht="13.5" customHeight="1" thickTop="1" x14ac:dyDescent="0.2">
      <c r="A24" t="s">
        <v>28</v>
      </c>
      <c r="B24" s="1">
        <f>MAX(VENTAS_HARDWARE,VENTAS_SOFTWARE)</f>
        <v>5600</v>
      </c>
      <c r="E24" s="28" t="s">
        <v>33</v>
      </c>
      <c r="F24" s="29"/>
      <c r="G24" s="30"/>
    </row>
    <row r="25" spans="1:9" ht="12.75" customHeight="1" x14ac:dyDescent="0.2">
      <c r="A25" t="s">
        <v>29</v>
      </c>
      <c r="B25" s="1">
        <f>MIN(VENTAS_HARDWARE,VENTAS_SOFTWARE)</f>
        <v>2600</v>
      </c>
      <c r="E25" s="31"/>
      <c r="F25" s="32"/>
      <c r="G25" s="33"/>
    </row>
    <row r="26" spans="1:9" ht="13.5" customHeight="1" thickBot="1" x14ac:dyDescent="0.25">
      <c r="A26" t="s">
        <v>30</v>
      </c>
      <c r="B26" s="1">
        <f>SUM(VENTAS_HARDWARE,VENTAS_SOFTWARE)</f>
        <v>126400</v>
      </c>
      <c r="E26" s="34"/>
      <c r="F26" s="35"/>
      <c r="G26" s="36"/>
    </row>
    <row r="27" spans="1:9" ht="13.5" thickTop="1" x14ac:dyDescent="0.2"/>
    <row r="28" spans="1:9" x14ac:dyDescent="0.2">
      <c r="A28" s="37" t="s">
        <v>47</v>
      </c>
    </row>
    <row r="30" spans="1:9" ht="38.25" x14ac:dyDescent="0.2">
      <c r="A30" s="38" t="s">
        <v>34</v>
      </c>
      <c r="B30" s="38" t="s">
        <v>35</v>
      </c>
      <c r="C30" s="39" t="s">
        <v>36</v>
      </c>
      <c r="D30" s="40" t="s">
        <v>37</v>
      </c>
      <c r="E30" s="41" t="s">
        <v>38</v>
      </c>
      <c r="F30" s="41" t="s">
        <v>39</v>
      </c>
    </row>
    <row r="31" spans="1:9" ht="30" x14ac:dyDescent="0.2">
      <c r="A31" s="42" t="s">
        <v>45</v>
      </c>
      <c r="B31" s="42" t="s">
        <v>46</v>
      </c>
      <c r="C31" s="43">
        <v>6</v>
      </c>
      <c r="D31" s="44">
        <v>6</v>
      </c>
      <c r="E31" s="43">
        <v>6</v>
      </c>
      <c r="F31" s="45" t="s">
        <v>40</v>
      </c>
    </row>
    <row r="33" spans="1:1" x14ac:dyDescent="0.2">
      <c r="A33" s="46" t="s">
        <v>41</v>
      </c>
    </row>
    <row r="34" spans="1:1" x14ac:dyDescent="0.2">
      <c r="A34" s="46" t="s">
        <v>42</v>
      </c>
    </row>
    <row r="35" spans="1:1" x14ac:dyDescent="0.2">
      <c r="A35" s="46" t="s">
        <v>43</v>
      </c>
    </row>
    <row r="36" spans="1:1" x14ac:dyDescent="0.2">
      <c r="A36" s="46" t="s">
        <v>44</v>
      </c>
    </row>
  </sheetData>
  <mergeCells count="2">
    <mergeCell ref="A2:I2"/>
    <mergeCell ref="E24:G26"/>
  </mergeCells>
  <phoneticPr fontId="0" type="noConversion"/>
  <conditionalFormatting sqref="C31:D31">
    <cfRule type="cellIs" dxfId="0" priority="1" operator="equal">
      <formula>"NP"</formula>
    </cfRule>
  </conditionalFormatting>
  <pageMargins left="0.75" right="0.75" top="1" bottom="1" header="0" footer="0"/>
  <pageSetup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6"/>
  <sheetViews>
    <sheetView workbookViewId="0">
      <selection activeCell="G22" sqref="G22"/>
    </sheetView>
  </sheetViews>
  <sheetFormatPr baseColWidth="10" defaultRowHeight="12.75" x14ac:dyDescent="0.2"/>
  <cols>
    <col min="2" max="2" width="12.28515625" bestFit="1" customWidth="1"/>
    <col min="3" max="5" width="11.5703125" bestFit="1" customWidth="1"/>
    <col min="6" max="6" width="12.28515625" bestFit="1" customWidth="1"/>
    <col min="8" max="8" width="25.28515625" bestFit="1" customWidth="1"/>
    <col min="9" max="9" width="12.28515625" bestFit="1" customWidth="1"/>
  </cols>
  <sheetData>
    <row r="2" spans="1:9" x14ac:dyDescent="0.2">
      <c r="A2" s="27" t="s">
        <v>25</v>
      </c>
      <c r="B2" s="27"/>
      <c r="C2" s="27"/>
      <c r="D2" s="27"/>
      <c r="E2" s="27"/>
      <c r="F2" s="27"/>
      <c r="G2" s="27"/>
      <c r="H2" s="27"/>
      <c r="I2" s="27"/>
    </row>
    <row r="3" spans="1:9" x14ac:dyDescent="0.2">
      <c r="A3" s="2" t="s">
        <v>0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2" t="s">
        <v>1</v>
      </c>
      <c r="B4" s="2"/>
      <c r="C4" s="2"/>
      <c r="D4" s="2"/>
      <c r="E4" s="2"/>
      <c r="F4" s="2"/>
      <c r="G4" s="2"/>
      <c r="H4" s="2"/>
      <c r="I4" s="2"/>
    </row>
    <row r="5" spans="1:9" x14ac:dyDescent="0.2">
      <c r="A5" s="2" t="s">
        <v>2</v>
      </c>
      <c r="B5" s="2"/>
      <c r="C5" s="2"/>
      <c r="D5" s="2"/>
      <c r="E5" s="2"/>
      <c r="F5" s="2"/>
      <c r="G5" s="2"/>
      <c r="H5" s="2"/>
      <c r="I5" s="2"/>
    </row>
    <row r="6" spans="1:9" x14ac:dyDescent="0.2">
      <c r="B6" t="s">
        <v>3</v>
      </c>
      <c r="D6" t="s">
        <v>4</v>
      </c>
      <c r="F6" t="s">
        <v>5</v>
      </c>
      <c r="H6" t="s">
        <v>6</v>
      </c>
    </row>
    <row r="7" spans="1:9" x14ac:dyDescent="0.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H7" t="s">
        <v>13</v>
      </c>
      <c r="I7" t="s">
        <v>14</v>
      </c>
    </row>
    <row r="8" spans="1:9" x14ac:dyDescent="0.2">
      <c r="A8" t="s">
        <v>26</v>
      </c>
      <c r="B8" s="1">
        <v>3200</v>
      </c>
      <c r="C8" s="1">
        <v>3900</v>
      </c>
      <c r="D8" s="1">
        <v>5200</v>
      </c>
      <c r="E8" s="1">
        <v>3800</v>
      </c>
      <c r="F8" s="1">
        <f t="shared" ref="F8:F17" si="0">SUM(B8:E8)</f>
        <v>16100</v>
      </c>
      <c r="H8" t="str">
        <f>IF(F8&gt;=$E$21,"AUTORIZADO","NO AUTORIZADO")</f>
        <v>AUTORIZADO</v>
      </c>
      <c r="I8" s="1">
        <f>IF(H8="AUTORIZADO",F8*10%," ")</f>
        <v>1610</v>
      </c>
    </row>
    <row r="9" spans="1:9" x14ac:dyDescent="0.2">
      <c r="A9" t="s">
        <v>15</v>
      </c>
      <c r="B9" s="1">
        <v>3100</v>
      </c>
      <c r="C9" s="1">
        <v>3500</v>
      </c>
      <c r="D9" s="1">
        <v>2900</v>
      </c>
      <c r="E9" s="1">
        <v>4100</v>
      </c>
      <c r="F9" s="1">
        <f t="shared" si="0"/>
        <v>13600</v>
      </c>
      <c r="H9" t="str">
        <f t="shared" ref="H9:H16" si="1">IF(F9&gt;=$E$21,"AUTORIZADO","NO AUTORIZADO")</f>
        <v>NO AUTORIZADO</v>
      </c>
      <c r="I9" s="1" t="str">
        <f t="shared" ref="I9:I16" si="2">IF(H9="AUTORIZADO",F9*10%," ")</f>
        <v xml:space="preserve"> </v>
      </c>
    </row>
    <row r="10" spans="1:9" x14ac:dyDescent="0.2">
      <c r="A10" t="s">
        <v>16</v>
      </c>
      <c r="B10" s="1">
        <v>3500</v>
      </c>
      <c r="C10" s="1">
        <v>2600</v>
      </c>
      <c r="D10" s="1">
        <v>4000</v>
      </c>
      <c r="E10" s="1">
        <v>5000</v>
      </c>
      <c r="F10" s="1">
        <f t="shared" si="0"/>
        <v>15100</v>
      </c>
      <c r="H10" t="str">
        <f t="shared" si="1"/>
        <v>NO AUTORIZADO</v>
      </c>
      <c r="I10" s="1" t="str">
        <f t="shared" si="2"/>
        <v xml:space="preserve"> </v>
      </c>
    </row>
    <row r="11" spans="1:9" x14ac:dyDescent="0.2">
      <c r="A11" t="s">
        <v>17</v>
      </c>
      <c r="B11" s="1">
        <v>3800</v>
      </c>
      <c r="C11" s="1">
        <v>4700</v>
      </c>
      <c r="D11" s="1">
        <v>4900</v>
      </c>
      <c r="E11" s="1">
        <v>3400</v>
      </c>
      <c r="F11" s="1">
        <f t="shared" si="0"/>
        <v>16800</v>
      </c>
      <c r="H11" t="str">
        <f t="shared" si="1"/>
        <v>AUTORIZADO</v>
      </c>
      <c r="I11" s="1">
        <f t="shared" si="2"/>
        <v>1680</v>
      </c>
    </row>
    <row r="12" spans="1:9" x14ac:dyDescent="0.2">
      <c r="A12" t="s">
        <v>18</v>
      </c>
      <c r="B12" s="1">
        <f>SUM(B8:B11)</f>
        <v>13600</v>
      </c>
      <c r="C12" s="1">
        <f>SUM(C8:C11)</f>
        <v>14700</v>
      </c>
      <c r="D12" s="1">
        <f>SUM(D8:D11)</f>
        <v>17000</v>
      </c>
      <c r="E12" s="1">
        <f>SUM(E8:E11)</f>
        <v>16300</v>
      </c>
      <c r="F12" s="1">
        <f t="shared" si="0"/>
        <v>61600</v>
      </c>
      <c r="I12" s="1"/>
    </row>
    <row r="13" spans="1:9" x14ac:dyDescent="0.2">
      <c r="A13" t="s">
        <v>19</v>
      </c>
      <c r="B13" s="1">
        <v>4800</v>
      </c>
      <c r="C13" s="1">
        <v>5600</v>
      </c>
      <c r="D13" s="1">
        <v>4300</v>
      </c>
      <c r="E13" s="1">
        <v>4100</v>
      </c>
      <c r="F13" s="1">
        <f t="shared" si="0"/>
        <v>18800</v>
      </c>
      <c r="H13" t="str">
        <f t="shared" si="1"/>
        <v>AUTORIZADO</v>
      </c>
      <c r="I13" s="1">
        <f t="shared" si="2"/>
        <v>1880</v>
      </c>
    </row>
    <row r="14" spans="1:9" x14ac:dyDescent="0.2">
      <c r="A14" t="s">
        <v>20</v>
      </c>
      <c r="B14" s="1">
        <v>3200</v>
      </c>
      <c r="C14" s="1">
        <v>3800</v>
      </c>
      <c r="D14" s="1">
        <v>4000</v>
      </c>
      <c r="E14" s="1">
        <v>3600</v>
      </c>
      <c r="F14" s="1">
        <f t="shared" si="0"/>
        <v>14600</v>
      </c>
      <c r="H14" t="str">
        <f t="shared" si="1"/>
        <v>NO AUTORIZADO</v>
      </c>
      <c r="I14" s="1" t="str">
        <f t="shared" si="2"/>
        <v xml:space="preserve"> </v>
      </c>
    </row>
    <row r="15" spans="1:9" x14ac:dyDescent="0.2">
      <c r="A15" t="s">
        <v>21</v>
      </c>
      <c r="B15" s="1">
        <v>3100</v>
      </c>
      <c r="C15" s="1">
        <v>3800</v>
      </c>
      <c r="D15" s="1">
        <v>3900</v>
      </c>
      <c r="E15" s="1">
        <v>3200</v>
      </c>
      <c r="F15" s="1">
        <f t="shared" si="0"/>
        <v>14000</v>
      </c>
      <c r="H15" t="str">
        <f t="shared" si="1"/>
        <v>NO AUTORIZADO</v>
      </c>
      <c r="I15" s="1" t="str">
        <f t="shared" si="2"/>
        <v xml:space="preserve"> </v>
      </c>
    </row>
    <row r="16" spans="1:9" x14ac:dyDescent="0.2">
      <c r="A16" t="s">
        <v>22</v>
      </c>
      <c r="B16" s="1">
        <v>3200</v>
      </c>
      <c r="C16" s="1">
        <v>4500</v>
      </c>
      <c r="D16" s="1">
        <v>4200</v>
      </c>
      <c r="E16" s="1">
        <v>5500</v>
      </c>
      <c r="F16" s="1">
        <f t="shared" si="0"/>
        <v>17400</v>
      </c>
      <c r="H16" t="str">
        <f t="shared" si="1"/>
        <v>AUTORIZADO</v>
      </c>
      <c r="I16" s="1">
        <f t="shared" si="2"/>
        <v>1740</v>
      </c>
    </row>
    <row r="17" spans="1:6" x14ac:dyDescent="0.2">
      <c r="A17" t="s">
        <v>23</v>
      </c>
      <c r="B17" s="1">
        <f>SUM(B13:B16)</f>
        <v>14300</v>
      </c>
      <c r="C17" s="1">
        <f>SUM(C13:C16)</f>
        <v>17700</v>
      </c>
      <c r="D17" s="1">
        <f>SUM(D13:D16)</f>
        <v>16400</v>
      </c>
      <c r="E17" s="1">
        <f>SUM(E13:E16)</f>
        <v>16400</v>
      </c>
      <c r="F17" s="1">
        <f t="shared" si="0"/>
        <v>64800</v>
      </c>
    </row>
    <row r="18" spans="1:6" x14ac:dyDescent="0.2">
      <c r="B18" s="1"/>
      <c r="C18" s="1"/>
      <c r="D18" s="1"/>
      <c r="E18" s="1"/>
      <c r="F18" s="1"/>
    </row>
    <row r="19" spans="1:6" x14ac:dyDescent="0.2">
      <c r="A19" t="s">
        <v>5</v>
      </c>
      <c r="B19" s="1">
        <f>SUM(B17,B12)</f>
        <v>27900</v>
      </c>
      <c r="C19" s="1">
        <f t="shared" ref="C19:F19" si="3">SUM(C17,C12)</f>
        <v>32400</v>
      </c>
      <c r="D19" s="1">
        <f t="shared" si="3"/>
        <v>33400</v>
      </c>
      <c r="E19" s="1">
        <f t="shared" si="3"/>
        <v>32700</v>
      </c>
      <c r="F19" s="1">
        <f t="shared" si="3"/>
        <v>126400</v>
      </c>
    </row>
    <row r="21" spans="1:6" x14ac:dyDescent="0.2">
      <c r="A21" t="s">
        <v>24</v>
      </c>
      <c r="E21" s="1">
        <f>AVERAGE(F8:F11,F13:F16)</f>
        <v>15800</v>
      </c>
    </row>
    <row r="23" spans="1:6" x14ac:dyDescent="0.2">
      <c r="A23" t="s">
        <v>27</v>
      </c>
      <c r="B23" s="1">
        <f>AVERAGE(VENTAS_HARDWARE,VENTAS_SOFTWARE)</f>
        <v>3950</v>
      </c>
    </row>
    <row r="24" spans="1:6" x14ac:dyDescent="0.2">
      <c r="A24" t="s">
        <v>28</v>
      </c>
      <c r="B24" s="1">
        <f>MAX(VENTAS_HARDWARE,VENTAS_SOFTWARE)</f>
        <v>5600</v>
      </c>
    </row>
    <row r="25" spans="1:6" x14ac:dyDescent="0.2">
      <c r="A25" t="s">
        <v>29</v>
      </c>
      <c r="B25" s="1">
        <f>MIN(VENTAS_HARDWARE,VENTAS_SOFTWARE)</f>
        <v>2600</v>
      </c>
    </row>
    <row r="26" spans="1:6" x14ac:dyDescent="0.2">
      <c r="A26" t="s">
        <v>30</v>
      </c>
      <c r="B26" s="1">
        <f>SUM(VENTAS_HARDWARE,VENTAS_SOFTWARE)</f>
        <v>126400</v>
      </c>
    </row>
  </sheetData>
  <mergeCells count="1">
    <mergeCell ref="A2:I2"/>
  </mergeCells>
  <pageMargins left="0.75" right="0.75" top="1" bottom="1" header="0" footer="0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Práctica Final</vt:lpstr>
      <vt:lpstr>SEGUNDO BIMESTRE</vt:lpstr>
      <vt:lpstr>'SEGUNDO BIMESTRE'!VENTAS_HARDWARE</vt:lpstr>
      <vt:lpstr>VENTAS_HARDWARE</vt:lpstr>
      <vt:lpstr>'SEGUNDO BIMESTRE'!VENTAS_SOFTWARE</vt:lpstr>
      <vt:lpstr>VENTAS_SOFTWARE</vt:lpstr>
    </vt:vector>
  </TitlesOfParts>
  <Company>SHCP-DGBA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cp:lastPrinted>2021-07-10T19:14:32Z</cp:lastPrinted>
  <dcterms:created xsi:type="dcterms:W3CDTF">2002-09-23T21:25:04Z</dcterms:created>
  <dcterms:modified xsi:type="dcterms:W3CDTF">2021-07-13T02:19:54Z</dcterms:modified>
</cp:coreProperties>
</file>