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xcel-Basico-Practica-Final\"/>
    </mc:Choice>
  </mc:AlternateContent>
  <xr:revisionPtr revIDLastSave="0" documentId="13_ncr:1_{AC530C6E-DC5C-445A-87B3-4E133E0D5F56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Práctica Final" sheetId="1" r:id="rId1"/>
    <sheet name="segundo bimenestre" sheetId="3" r:id="rId2"/>
    <sheet name="Hoja1" sheetId="2" r:id="rId3"/>
  </sheets>
  <definedNames>
    <definedName name="ventas_hardware" localSheetId="1">'segundo bimenestre'!$B$8:$E$11</definedName>
    <definedName name="ventas_hardware">'Práctica Final'!$B$8:$E$11</definedName>
    <definedName name="ventas_software" localSheetId="1">'segundo bimenestre'!$B$13:$E$16</definedName>
    <definedName name="ventas_software">'Práctica Final'!$B$13:$E$16</definedName>
  </definedNames>
  <calcPr calcId="181029"/>
</workbook>
</file>

<file path=xl/calcChain.xml><?xml version="1.0" encoding="utf-8"?>
<calcChain xmlns="http://schemas.openxmlformats.org/spreadsheetml/2006/main">
  <c r="B26" i="1" l="1"/>
  <c r="B25" i="1"/>
  <c r="B24" i="1"/>
  <c r="I9" i="1"/>
  <c r="I10" i="1"/>
  <c r="I11" i="1"/>
  <c r="I13" i="1"/>
  <c r="I14" i="1"/>
  <c r="I15" i="1"/>
  <c r="I16" i="1"/>
  <c r="I8" i="1"/>
  <c r="E21" i="1"/>
  <c r="E17" i="3"/>
  <c r="D17" i="3"/>
  <c r="C17" i="3"/>
  <c r="B17" i="3"/>
  <c r="F17" i="3" s="1"/>
  <c r="F16" i="3"/>
  <c r="F15" i="3"/>
  <c r="F14" i="3"/>
  <c r="F13" i="3"/>
  <c r="I12" i="3"/>
  <c r="E12" i="3"/>
  <c r="E19" i="3" s="1"/>
  <c r="D12" i="3"/>
  <c r="D19" i="3" s="1"/>
  <c r="C12" i="3"/>
  <c r="C19" i="3" s="1"/>
  <c r="B12" i="3"/>
  <c r="F12" i="3" s="1"/>
  <c r="F11" i="3"/>
  <c r="F10" i="3"/>
  <c r="F9" i="3"/>
  <c r="F8" i="3"/>
  <c r="F8" i="1"/>
  <c r="F9" i="1"/>
  <c r="F10" i="1"/>
  <c r="F11" i="1"/>
  <c r="F13" i="1"/>
  <c r="F14" i="1"/>
  <c r="F15" i="1"/>
  <c r="F16" i="1"/>
  <c r="B17" i="1"/>
  <c r="B19" i="1" s="1"/>
  <c r="C17" i="1"/>
  <c r="D17" i="1"/>
  <c r="F17" i="1" s="1"/>
  <c r="E17" i="1"/>
  <c r="B12" i="1"/>
  <c r="F12" i="1" s="1"/>
  <c r="C12" i="1"/>
  <c r="C19" i="1" s="1"/>
  <c r="D12" i="1"/>
  <c r="D19" i="1" s="1"/>
  <c r="E12" i="1"/>
  <c r="E19" i="1" s="1"/>
  <c r="F19" i="1" l="1"/>
  <c r="H15" i="1"/>
  <c r="B19" i="3"/>
  <c r="H10" i="1" l="1"/>
  <c r="H11" i="1"/>
  <c r="H13" i="1"/>
  <c r="H14" i="1"/>
  <c r="H16" i="1"/>
  <c r="H8" i="1"/>
  <c r="H9" i="1"/>
  <c r="E21" i="3"/>
  <c r="F19" i="3"/>
  <c r="H16" i="3" l="1"/>
  <c r="I16" i="3" s="1"/>
  <c r="H14" i="3"/>
  <c r="I14" i="3" s="1"/>
  <c r="H10" i="3"/>
  <c r="I10" i="3" s="1"/>
  <c r="H8" i="3"/>
  <c r="I8" i="3" s="1"/>
  <c r="H13" i="3"/>
  <c r="I13" i="3" s="1"/>
  <c r="H9" i="3"/>
  <c r="I9" i="3" s="1"/>
  <c r="H11" i="3"/>
  <c r="I11" i="3" s="1"/>
  <c r="H15" i="3"/>
  <c r="I15" i="3" s="1"/>
  <c r="B25" i="3"/>
  <c r="B26" i="3"/>
  <c r="B24" i="3"/>
</calcChain>
</file>

<file path=xl/sharedStrings.xml><?xml version="1.0" encoding="utf-8"?>
<sst xmlns="http://schemas.openxmlformats.org/spreadsheetml/2006/main" count="63" uniqueCount="31">
  <si>
    <t>REGISTRO DE PRODUCTIVIDAD</t>
  </si>
  <si>
    <t>(EN MILES DE PESOS)</t>
  </si>
  <si>
    <t>BIMESTRE 1</t>
  </si>
  <si>
    <t>ENERO</t>
  </si>
  <si>
    <t>FEBRERO</t>
  </si>
  <si>
    <t>TOTAL</t>
  </si>
  <si>
    <t>BONO DE PRODUCTIVIDAD</t>
  </si>
  <si>
    <t>AGENTES</t>
  </si>
  <si>
    <t>1ª QUINC.</t>
  </si>
  <si>
    <t>2ª QUINC.</t>
  </si>
  <si>
    <t>3ª QUINC.</t>
  </si>
  <si>
    <t>4ª QUINC.</t>
  </si>
  <si>
    <t>BIMESTRAL</t>
  </si>
  <si>
    <t>Vo. Bo.</t>
  </si>
  <si>
    <t>10% NETO</t>
  </si>
  <si>
    <t>Pérez</t>
  </si>
  <si>
    <t>López</t>
  </si>
  <si>
    <t>Morales</t>
  </si>
  <si>
    <t>HARDWARE</t>
  </si>
  <si>
    <t>Sánchez</t>
  </si>
  <si>
    <t>Medina</t>
  </si>
  <si>
    <t>González</t>
  </si>
  <si>
    <t>Torres</t>
  </si>
  <si>
    <t>SOFTWARE</t>
  </si>
  <si>
    <t>PROMEDIO BIMESTRAL DE VENTAS</t>
  </si>
  <si>
    <t>MICROCHIP, S.A.</t>
  </si>
  <si>
    <t>Robles</t>
  </si>
  <si>
    <t>maximo</t>
  </si>
  <si>
    <t>minimo</t>
  </si>
  <si>
    <t>promedio</t>
  </si>
  <si>
    <t>¡Muy bien! (9)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</si>
</sst>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0" x14ac:knownFonts="1">
    <font>
      <sz val="10"/>
      <name val="Arial"/>
    </font>
    <font>
      <sz val="10"/>
      <name val="Arial"/>
      <family val="2"/>
    </font>
    <font>
      <b/>
      <sz val="11"/>
      <color indexed="9"/>
      <name val="Arial"/>
      <family val="2"/>
    </font>
    <font>
      <b/>
      <sz val="10"/>
      <color indexed="8"/>
      <name val="Arial"/>
      <family val="2"/>
    </font>
    <font>
      <b/>
      <sz val="10"/>
      <color indexed="18"/>
      <name val="Arial"/>
      <family val="2"/>
    </font>
    <font>
      <b/>
      <i/>
      <sz val="10"/>
      <color indexed="8"/>
      <name val="Arial"/>
      <family val="2"/>
    </font>
    <font>
      <sz val="9"/>
      <color indexed="9"/>
      <name val="Arial"/>
      <family val="2"/>
    </font>
    <font>
      <b/>
      <sz val="9"/>
      <color indexed="9"/>
      <name val="Arial"/>
      <family val="2"/>
    </font>
    <font>
      <b/>
      <sz val="12"/>
      <color rgb="FFFF0000"/>
      <name val="Arial"/>
      <family val="2"/>
    </font>
    <font>
      <b/>
      <sz val="1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rgb="FFC00000"/>
      </left>
      <right/>
      <top style="thick">
        <color rgb="FFC00000"/>
      </top>
      <bottom/>
      <diagonal/>
    </border>
    <border>
      <left/>
      <right/>
      <top style="thick">
        <color rgb="FFC00000"/>
      </top>
      <bottom/>
      <diagonal/>
    </border>
    <border>
      <left/>
      <right style="thick">
        <color rgb="FFC00000"/>
      </right>
      <top style="thick">
        <color rgb="FFC00000"/>
      </top>
      <bottom/>
      <diagonal/>
    </border>
    <border>
      <left style="thick">
        <color rgb="FFC00000"/>
      </left>
      <right/>
      <top/>
      <bottom/>
      <diagonal/>
    </border>
    <border>
      <left/>
      <right style="thick">
        <color rgb="FFC00000"/>
      </right>
      <top/>
      <bottom/>
      <diagonal/>
    </border>
    <border>
      <left style="thick">
        <color rgb="FFC00000"/>
      </left>
      <right/>
      <top/>
      <bottom style="thick">
        <color rgb="FFC00000"/>
      </bottom>
      <diagonal/>
    </border>
    <border>
      <left/>
      <right/>
      <top/>
      <bottom style="thick">
        <color rgb="FFC00000"/>
      </bottom>
      <diagonal/>
    </border>
    <border>
      <left/>
      <right style="thick">
        <color rgb="FFC00000"/>
      </right>
      <top/>
      <bottom style="thick">
        <color rgb="FFC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0" fillId="0" borderId="0" xfId="0" applyAlignment="1">
      <alignment horizontal="centerContinuous"/>
    </xf>
    <xf numFmtId="0" fontId="0" fillId="0" borderId="0" xfId="0" applyFill="1" applyBorder="1" applyAlignment="1"/>
    <xf numFmtId="44" fontId="0" fillId="0" borderId="0" xfId="0" applyNumberFormat="1" applyFill="1" applyBorder="1" applyAlignment="1"/>
    <xf numFmtId="43" fontId="0" fillId="0" borderId="0" xfId="0" applyNumberFormat="1" applyFill="1" applyBorder="1" applyAlignment="1"/>
    <xf numFmtId="0" fontId="0" fillId="0" borderId="2" xfId="0" applyFill="1" applyBorder="1" applyAlignment="1"/>
    <xf numFmtId="0" fontId="0" fillId="0" borderId="0" xfId="0" applyNumberFormat="1" applyFill="1" applyBorder="1" applyAlignment="1"/>
    <xf numFmtId="0" fontId="2" fillId="2" borderId="1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0" fillId="0" borderId="4" xfId="0" applyFill="1" applyBorder="1" applyAlignment="1"/>
    <xf numFmtId="44" fontId="0" fillId="0" borderId="4" xfId="0" applyNumberFormat="1" applyFill="1" applyBorder="1" applyAlignment="1"/>
    <xf numFmtId="0" fontId="3" fillId="3" borderId="0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right"/>
    </xf>
    <xf numFmtId="0" fontId="7" fillId="2" borderId="1" xfId="0" applyFont="1" applyFill="1" applyBorder="1" applyAlignment="1">
      <alignment horizontal="right"/>
    </xf>
    <xf numFmtId="0" fontId="5" fillId="3" borderId="2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Continuous"/>
    </xf>
    <xf numFmtId="0" fontId="6" fillId="2" borderId="0" xfId="0" applyFont="1" applyFill="1" applyBorder="1" applyAlignment="1">
      <alignment horizontal="centerContinuous"/>
    </xf>
    <xf numFmtId="0" fontId="7" fillId="2" borderId="0" xfId="0" applyFont="1" applyFill="1" applyBorder="1" applyAlignment="1">
      <alignment horizontal="centerContinuous"/>
    </xf>
    <xf numFmtId="0" fontId="0" fillId="0" borderId="0" xfId="0" applyAlignment="1">
      <alignment horizontal="center"/>
    </xf>
    <xf numFmtId="0" fontId="2" fillId="2" borderId="3" xfId="0" applyFont="1" applyFill="1" applyBorder="1" applyAlignment="1">
      <alignment horizontal="center"/>
    </xf>
    <xf numFmtId="44" fontId="8" fillId="4" borderId="4" xfId="0" applyNumberFormat="1" applyFont="1" applyFill="1" applyBorder="1" applyAlignment="1"/>
    <xf numFmtId="44" fontId="8" fillId="4" borderId="0" xfId="0" applyNumberFormat="1" applyFont="1" applyFill="1" applyBorder="1" applyAlignment="1"/>
    <xf numFmtId="0" fontId="8" fillId="4" borderId="4" xfId="0" applyFont="1" applyFill="1" applyBorder="1" applyAlignment="1"/>
    <xf numFmtId="0" fontId="8" fillId="4" borderId="2" xfId="0" applyFont="1" applyFill="1" applyBorder="1" applyAlignment="1"/>
    <xf numFmtId="0" fontId="9" fillId="4" borderId="5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workbookViewId="0">
      <selection activeCell="D28" sqref="D28:F30"/>
    </sheetView>
  </sheetViews>
  <sheetFormatPr baseColWidth="10" defaultRowHeight="12.75" x14ac:dyDescent="0.2"/>
  <cols>
    <col min="1" max="1" width="35.140625" bestFit="1" customWidth="1"/>
    <col min="2" max="4" width="12" customWidth="1"/>
    <col min="5" max="5" width="14.140625" bestFit="1" customWidth="1"/>
    <col min="6" max="6" width="12.28515625" bestFit="1" customWidth="1"/>
    <col min="8" max="8" width="22.5703125" customWidth="1"/>
    <col min="9" max="9" width="12.85546875" bestFit="1" customWidth="1"/>
  </cols>
  <sheetData>
    <row r="1" spans="1:9" ht="13.5" thickBot="1" x14ac:dyDescent="0.25">
      <c r="A1" s="25"/>
      <c r="B1" s="25"/>
      <c r="C1" s="25"/>
      <c r="D1" s="25"/>
      <c r="E1" s="25"/>
      <c r="F1" s="25"/>
      <c r="G1" s="25"/>
      <c r="H1" s="25"/>
      <c r="I1" s="25"/>
    </row>
    <row r="2" spans="1:9" ht="15" x14ac:dyDescent="0.25">
      <c r="A2" s="26" t="s">
        <v>25</v>
      </c>
      <c r="B2" s="26"/>
      <c r="C2" s="26"/>
      <c r="D2" s="26"/>
      <c r="E2" s="26"/>
      <c r="F2" s="26"/>
      <c r="G2" s="26"/>
      <c r="H2" s="26"/>
      <c r="I2" s="26"/>
    </row>
    <row r="3" spans="1:9" ht="15" x14ac:dyDescent="0.25">
      <c r="A3" s="22" t="s">
        <v>0</v>
      </c>
      <c r="B3" s="23"/>
      <c r="C3" s="23"/>
      <c r="D3" s="23"/>
      <c r="E3" s="23"/>
      <c r="F3" s="24"/>
      <c r="G3" s="24"/>
      <c r="H3" s="24"/>
      <c r="I3" s="24"/>
    </row>
    <row r="4" spans="1:9" ht="15" x14ac:dyDescent="0.25">
      <c r="A4" s="22" t="s">
        <v>1</v>
      </c>
      <c r="B4" s="23"/>
      <c r="C4" s="23"/>
      <c r="D4" s="23"/>
      <c r="E4" s="23"/>
      <c r="F4" s="24"/>
      <c r="G4" s="24"/>
      <c r="H4" s="24"/>
      <c r="I4" s="24"/>
    </row>
    <row r="5" spans="1:9" ht="15" x14ac:dyDescent="0.25">
      <c r="A5" s="22" t="s">
        <v>2</v>
      </c>
      <c r="B5" s="23"/>
      <c r="C5" s="23"/>
      <c r="D5" s="23"/>
      <c r="E5" s="23"/>
      <c r="F5" s="24"/>
      <c r="G5" s="24"/>
      <c r="H5" s="24"/>
      <c r="I5" s="24"/>
    </row>
    <row r="6" spans="1:9" ht="15" x14ac:dyDescent="0.25">
      <c r="A6" s="9"/>
      <c r="B6" s="17" t="s">
        <v>3</v>
      </c>
      <c r="C6" s="17"/>
      <c r="D6" s="17" t="s">
        <v>4</v>
      </c>
      <c r="E6" s="17"/>
      <c r="F6" s="19" t="s">
        <v>5</v>
      </c>
      <c r="G6" s="19"/>
      <c r="H6" s="19" t="s">
        <v>6</v>
      </c>
      <c r="I6" s="19"/>
    </row>
    <row r="7" spans="1:9" ht="15" x14ac:dyDescent="0.25">
      <c r="A7" s="8" t="s">
        <v>7</v>
      </c>
      <c r="B7" s="18" t="s">
        <v>8</v>
      </c>
      <c r="C7" s="18" t="s">
        <v>9</v>
      </c>
      <c r="D7" s="18" t="s">
        <v>10</v>
      </c>
      <c r="E7" s="18" t="s">
        <v>11</v>
      </c>
      <c r="F7" s="20" t="s">
        <v>12</v>
      </c>
      <c r="G7" s="20"/>
      <c r="H7" s="20" t="s">
        <v>13</v>
      </c>
      <c r="I7" s="20" t="s">
        <v>14</v>
      </c>
    </row>
    <row r="8" spans="1:9" ht="15.75" x14ac:dyDescent="0.25">
      <c r="A8" s="12" t="s">
        <v>26</v>
      </c>
      <c r="B8" s="4">
        <v>3200</v>
      </c>
      <c r="C8" s="4">
        <v>3900</v>
      </c>
      <c r="D8" s="4">
        <v>5200</v>
      </c>
      <c r="E8" s="4">
        <v>3800</v>
      </c>
      <c r="F8" s="4">
        <f t="shared" ref="F8:F17" si="0">SUM(B8:E8)</f>
        <v>16100</v>
      </c>
      <c r="G8" s="4"/>
      <c r="H8" s="4" t="str">
        <f>IF(F8&gt;=$E$21,"autorizado","no autorizado")</f>
        <v>autorizado</v>
      </c>
      <c r="I8" s="28">
        <f>IF(H8="autorizado",F8*10%," ")</f>
        <v>1610</v>
      </c>
    </row>
    <row r="9" spans="1:9" ht="15.75" x14ac:dyDescent="0.25">
      <c r="A9" s="12" t="s">
        <v>15</v>
      </c>
      <c r="B9" s="5">
        <v>3100</v>
      </c>
      <c r="C9" s="5">
        <v>3500</v>
      </c>
      <c r="D9" s="5">
        <v>2900</v>
      </c>
      <c r="E9" s="5">
        <v>4100</v>
      </c>
      <c r="F9" s="5">
        <f t="shared" si="0"/>
        <v>13600</v>
      </c>
      <c r="G9" s="5"/>
      <c r="H9" s="5" t="str">
        <f t="shared" ref="H9:H16" si="1">IF(F9&gt;=$E$21,"autorizado","no autorizado")</f>
        <v>no autorizado</v>
      </c>
      <c r="I9" s="28" t="str">
        <f t="shared" ref="I9:I16" si="2">IF(H9="autorizado",F9*10%," ")</f>
        <v xml:space="preserve"> </v>
      </c>
    </row>
    <row r="10" spans="1:9" ht="15.75" x14ac:dyDescent="0.25">
      <c r="A10" s="12" t="s">
        <v>16</v>
      </c>
      <c r="B10" s="5">
        <v>3500</v>
      </c>
      <c r="C10" s="5">
        <v>2600</v>
      </c>
      <c r="D10" s="5">
        <v>4000</v>
      </c>
      <c r="E10" s="5">
        <v>5000</v>
      </c>
      <c r="F10" s="5">
        <f t="shared" si="0"/>
        <v>15100</v>
      </c>
      <c r="G10" s="5"/>
      <c r="H10" s="5" t="str">
        <f t="shared" si="1"/>
        <v>no autorizado</v>
      </c>
      <c r="I10" s="28" t="str">
        <f t="shared" si="2"/>
        <v xml:space="preserve"> </v>
      </c>
    </row>
    <row r="11" spans="1:9" ht="15.75" x14ac:dyDescent="0.25">
      <c r="A11" s="12" t="s">
        <v>17</v>
      </c>
      <c r="B11" s="5">
        <v>3800</v>
      </c>
      <c r="C11" s="5">
        <v>4700</v>
      </c>
      <c r="D11" s="5">
        <v>4900</v>
      </c>
      <c r="E11" s="5">
        <v>3400</v>
      </c>
      <c r="F11" s="5">
        <f t="shared" si="0"/>
        <v>16800</v>
      </c>
      <c r="G11" s="5"/>
      <c r="H11" s="5" t="str">
        <f t="shared" si="1"/>
        <v>autorizado</v>
      </c>
      <c r="I11" s="28">
        <f t="shared" si="2"/>
        <v>1680</v>
      </c>
    </row>
    <row r="12" spans="1:9" x14ac:dyDescent="0.2">
      <c r="A12" s="13" t="s">
        <v>18</v>
      </c>
      <c r="B12" s="11">
        <f t="shared" ref="B12:E12" si="3">SUM(B8:B11)</f>
        <v>13600</v>
      </c>
      <c r="C12" s="11">
        <f t="shared" si="3"/>
        <v>14700</v>
      </c>
      <c r="D12" s="11">
        <f t="shared" si="3"/>
        <v>17000</v>
      </c>
      <c r="E12" s="11">
        <f t="shared" si="3"/>
        <v>16300</v>
      </c>
      <c r="F12" s="11">
        <f t="shared" si="0"/>
        <v>61600</v>
      </c>
      <c r="G12" s="11"/>
      <c r="H12" s="11"/>
      <c r="I12" s="4"/>
    </row>
    <row r="13" spans="1:9" ht="15.75" x14ac:dyDescent="0.25">
      <c r="A13" s="12" t="s">
        <v>19</v>
      </c>
      <c r="B13" s="5">
        <v>4800</v>
      </c>
      <c r="C13" s="5">
        <v>5600</v>
      </c>
      <c r="D13" s="5">
        <v>4300</v>
      </c>
      <c r="E13" s="5">
        <v>4100</v>
      </c>
      <c r="F13" s="5">
        <f t="shared" si="0"/>
        <v>18800</v>
      </c>
      <c r="G13" s="5"/>
      <c r="H13" s="5" t="str">
        <f t="shared" si="1"/>
        <v>autorizado</v>
      </c>
      <c r="I13" s="28">
        <f t="shared" si="2"/>
        <v>1880</v>
      </c>
    </row>
    <row r="14" spans="1:9" ht="15.75" x14ac:dyDescent="0.25">
      <c r="A14" s="12" t="s">
        <v>20</v>
      </c>
      <c r="B14" s="5">
        <v>3200</v>
      </c>
      <c r="C14" s="5">
        <v>3800</v>
      </c>
      <c r="D14" s="5">
        <v>4000</v>
      </c>
      <c r="E14" s="5">
        <v>3600</v>
      </c>
      <c r="F14" s="5">
        <f t="shared" si="0"/>
        <v>14600</v>
      </c>
      <c r="G14" s="5"/>
      <c r="H14" s="5" t="str">
        <f t="shared" si="1"/>
        <v>no autorizado</v>
      </c>
      <c r="I14" s="28" t="str">
        <f t="shared" si="2"/>
        <v xml:space="preserve"> </v>
      </c>
    </row>
    <row r="15" spans="1:9" ht="15.75" x14ac:dyDescent="0.25">
      <c r="A15" s="12" t="s">
        <v>21</v>
      </c>
      <c r="B15" s="5">
        <v>3100</v>
      </c>
      <c r="C15" s="5">
        <v>3800</v>
      </c>
      <c r="D15" s="5">
        <v>3900</v>
      </c>
      <c r="E15" s="5">
        <v>3200</v>
      </c>
      <c r="F15" s="5">
        <f t="shared" si="0"/>
        <v>14000</v>
      </c>
      <c r="G15" s="5"/>
      <c r="H15" s="5" t="str">
        <f t="shared" si="1"/>
        <v>no autorizado</v>
      </c>
      <c r="I15" s="28" t="str">
        <f t="shared" si="2"/>
        <v xml:space="preserve"> </v>
      </c>
    </row>
    <row r="16" spans="1:9" ht="15.75" x14ac:dyDescent="0.25">
      <c r="A16" s="12" t="s">
        <v>22</v>
      </c>
      <c r="B16" s="5">
        <v>3200</v>
      </c>
      <c r="C16" s="5">
        <v>4500</v>
      </c>
      <c r="D16" s="5">
        <v>4200</v>
      </c>
      <c r="E16" s="5">
        <v>5500</v>
      </c>
      <c r="F16" s="5">
        <f t="shared" si="0"/>
        <v>17400</v>
      </c>
      <c r="G16" s="5"/>
      <c r="H16" s="5" t="str">
        <f t="shared" si="1"/>
        <v>autorizado</v>
      </c>
      <c r="I16" s="28">
        <f t="shared" si="2"/>
        <v>1740</v>
      </c>
    </row>
    <row r="17" spans="1:9" x14ac:dyDescent="0.2">
      <c r="A17" s="13" t="s">
        <v>23</v>
      </c>
      <c r="B17" s="11">
        <f t="shared" ref="B17:E17" si="4">SUM(B13:B16)</f>
        <v>14300</v>
      </c>
      <c r="C17" s="11">
        <f t="shared" si="4"/>
        <v>17700</v>
      </c>
      <c r="D17" s="11">
        <f t="shared" si="4"/>
        <v>16400</v>
      </c>
      <c r="E17" s="11">
        <f t="shared" si="4"/>
        <v>16400</v>
      </c>
      <c r="F17" s="11">
        <f t="shared" si="0"/>
        <v>64800</v>
      </c>
      <c r="G17" s="11"/>
      <c r="H17" s="11"/>
      <c r="I17" s="11"/>
    </row>
    <row r="18" spans="1:9" x14ac:dyDescent="0.2">
      <c r="A18" s="14"/>
      <c r="B18" s="7"/>
      <c r="C18" s="7"/>
      <c r="D18" s="7"/>
      <c r="E18" s="7"/>
      <c r="F18" s="7"/>
      <c r="G18" s="7"/>
      <c r="H18" s="7"/>
      <c r="I18" s="7"/>
    </row>
    <row r="19" spans="1:9" x14ac:dyDescent="0.2">
      <c r="A19" s="15" t="s">
        <v>5</v>
      </c>
      <c r="B19" s="11">
        <f>B12+B17</f>
        <v>27900</v>
      </c>
      <c r="C19" s="11">
        <f t="shared" ref="C19:E19" si="5">C12+C17</f>
        <v>32400</v>
      </c>
      <c r="D19" s="11">
        <f t="shared" si="5"/>
        <v>33400</v>
      </c>
      <c r="E19" s="11">
        <f t="shared" si="5"/>
        <v>32700</v>
      </c>
      <c r="F19" s="11">
        <f>SUM(B19:E19)</f>
        <v>126400</v>
      </c>
      <c r="G19" s="11"/>
      <c r="H19" s="11"/>
      <c r="I19" s="11"/>
    </row>
    <row r="20" spans="1:9" x14ac:dyDescent="0.2">
      <c r="A20" s="16"/>
      <c r="B20" s="3"/>
      <c r="C20" s="3"/>
      <c r="D20" s="3"/>
      <c r="E20" s="3"/>
      <c r="F20" s="3"/>
      <c r="G20" s="3"/>
      <c r="H20" s="3"/>
      <c r="I20" s="3"/>
    </row>
    <row r="21" spans="1:9" ht="15.75" x14ac:dyDescent="0.25">
      <c r="A21" s="15" t="s">
        <v>24</v>
      </c>
      <c r="B21" s="10"/>
      <c r="C21" s="10"/>
      <c r="D21" s="10"/>
      <c r="E21" s="27">
        <f>AVERAGE(F8:F11,F13:F16)</f>
        <v>15800</v>
      </c>
      <c r="F21" s="10"/>
      <c r="G21" s="10"/>
      <c r="H21" s="10"/>
      <c r="I21" s="10"/>
    </row>
    <row r="22" spans="1:9" x14ac:dyDescent="0.2">
      <c r="A22" s="16"/>
      <c r="B22" s="3"/>
      <c r="C22" s="3"/>
      <c r="D22" s="3"/>
      <c r="E22" s="3"/>
      <c r="F22" s="3"/>
      <c r="G22" s="3"/>
      <c r="H22" s="3"/>
      <c r="I22" s="3"/>
    </row>
    <row r="23" spans="1:9" x14ac:dyDescent="0.2">
      <c r="A23" s="16"/>
      <c r="B23" s="3"/>
      <c r="C23" s="3"/>
      <c r="D23" s="3"/>
      <c r="E23" s="3"/>
      <c r="F23" s="3"/>
      <c r="G23" s="3"/>
      <c r="H23" s="3"/>
      <c r="I23" s="3"/>
    </row>
    <row r="24" spans="1:9" ht="15.75" x14ac:dyDescent="0.25">
      <c r="A24" s="15" t="s">
        <v>27</v>
      </c>
      <c r="B24" s="29">
        <f>MAX(ventas_hardware,ventas_software)</f>
        <v>5600</v>
      </c>
      <c r="C24" s="10"/>
      <c r="D24" s="10"/>
      <c r="E24" s="10"/>
      <c r="F24" s="10"/>
      <c r="G24" s="10"/>
      <c r="H24" s="10"/>
      <c r="I24" s="10"/>
    </row>
    <row r="25" spans="1:9" ht="15.75" x14ac:dyDescent="0.25">
      <c r="A25" s="15" t="s">
        <v>28</v>
      </c>
      <c r="B25" s="29">
        <f>MIN(ventas_hardware,ventas_software)</f>
        <v>2600</v>
      </c>
      <c r="C25" s="10"/>
      <c r="D25" s="10"/>
      <c r="E25" s="10"/>
      <c r="F25" s="10"/>
      <c r="G25" s="10"/>
      <c r="H25" s="10"/>
      <c r="I25" s="10"/>
    </row>
    <row r="26" spans="1:9" ht="16.5" thickBot="1" x14ac:dyDescent="0.3">
      <c r="A26" s="21" t="s">
        <v>29</v>
      </c>
      <c r="B26" s="30">
        <f>AVERAGE(ventas_hardware,ventas_software)</f>
        <v>3950</v>
      </c>
      <c r="C26" s="6"/>
      <c r="D26" s="6"/>
      <c r="E26" s="6"/>
      <c r="F26" s="6"/>
      <c r="G26" s="6"/>
      <c r="H26" s="6"/>
      <c r="I26" s="6"/>
    </row>
    <row r="27" spans="1:9" ht="13.5" thickBot="1" x14ac:dyDescent="0.25"/>
    <row r="28" spans="1:9" ht="13.5" thickTop="1" x14ac:dyDescent="0.2">
      <c r="D28" s="31" t="s">
        <v>30</v>
      </c>
      <c r="E28" s="32"/>
      <c r="F28" s="33"/>
    </row>
    <row r="29" spans="1:9" x14ac:dyDescent="0.2">
      <c r="D29" s="34"/>
      <c r="E29" s="35"/>
      <c r="F29" s="36"/>
    </row>
    <row r="30" spans="1:9" ht="13.5" thickBot="1" x14ac:dyDescent="0.25">
      <c r="D30" s="37"/>
      <c r="E30" s="38"/>
      <c r="F30" s="39"/>
    </row>
    <row r="31" spans="1:9" ht="13.5" thickTop="1" x14ac:dyDescent="0.2"/>
  </sheetData>
  <mergeCells count="3">
    <mergeCell ref="A1:I1"/>
    <mergeCell ref="A2:I2"/>
    <mergeCell ref="D28:F30"/>
  </mergeCells>
  <phoneticPr fontId="0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6"/>
  <sheetViews>
    <sheetView workbookViewId="0">
      <selection activeCell="I21" sqref="I21"/>
    </sheetView>
  </sheetViews>
  <sheetFormatPr baseColWidth="10" defaultRowHeight="12.75" x14ac:dyDescent="0.2"/>
  <sheetData>
    <row r="1" spans="1:9" x14ac:dyDescent="0.2">
      <c r="A1" s="25"/>
      <c r="B1" s="25"/>
      <c r="C1" s="25"/>
      <c r="D1" s="25"/>
      <c r="E1" s="25"/>
      <c r="F1" s="25"/>
      <c r="G1" s="25"/>
      <c r="H1" s="25"/>
      <c r="I1" s="25"/>
    </row>
    <row r="2" spans="1:9" x14ac:dyDescent="0.2">
      <c r="A2" t="s">
        <v>25</v>
      </c>
    </row>
    <row r="3" spans="1:9" x14ac:dyDescent="0.2">
      <c r="A3" s="2" t="s">
        <v>0</v>
      </c>
      <c r="B3" s="2"/>
      <c r="C3" s="2"/>
      <c r="D3" s="2"/>
      <c r="E3" s="2"/>
      <c r="F3" s="2"/>
      <c r="G3" s="2"/>
      <c r="H3" s="2"/>
      <c r="I3" s="2"/>
    </row>
    <row r="4" spans="1:9" x14ac:dyDescent="0.2">
      <c r="A4" s="2" t="s">
        <v>1</v>
      </c>
      <c r="B4" s="2"/>
      <c r="C4" s="2"/>
      <c r="D4" s="2"/>
      <c r="E4" s="2"/>
      <c r="F4" s="2"/>
      <c r="G4" s="2"/>
      <c r="H4" s="2"/>
      <c r="I4" s="2"/>
    </row>
    <row r="5" spans="1:9" x14ac:dyDescent="0.2">
      <c r="A5" s="2" t="s">
        <v>2</v>
      </c>
      <c r="B5" s="2"/>
      <c r="C5" s="2"/>
      <c r="D5" s="2"/>
      <c r="E5" s="2"/>
      <c r="F5" s="2"/>
      <c r="G5" s="2"/>
      <c r="H5" s="2"/>
      <c r="I5" s="2"/>
    </row>
    <row r="6" spans="1:9" x14ac:dyDescent="0.2">
      <c r="B6" t="s">
        <v>3</v>
      </c>
      <c r="D6" t="s">
        <v>4</v>
      </c>
      <c r="F6" t="s">
        <v>5</v>
      </c>
      <c r="H6" t="s">
        <v>6</v>
      </c>
    </row>
    <row r="7" spans="1:9" x14ac:dyDescent="0.2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H7" t="s">
        <v>13</v>
      </c>
      <c r="I7" t="s">
        <v>14</v>
      </c>
    </row>
    <row r="8" spans="1:9" x14ac:dyDescent="0.2">
      <c r="A8" s="1" t="s">
        <v>26</v>
      </c>
      <c r="B8">
        <v>3200</v>
      </c>
      <c r="C8">
        <v>3900</v>
      </c>
      <c r="D8">
        <v>5200</v>
      </c>
      <c r="E8">
        <v>3800</v>
      </c>
      <c r="F8">
        <f t="shared" ref="F8:F17" si="0">SUM(B8:E8)</f>
        <v>16100</v>
      </c>
      <c r="H8" t="str">
        <f>IF(F8&gt;=$E$21,"autorizado","no autorizado")</f>
        <v>no autorizado</v>
      </c>
      <c r="I8" t="str">
        <f>IF(H8="autorizado",10%," ")</f>
        <v xml:space="preserve"> </v>
      </c>
    </row>
    <row r="9" spans="1:9" x14ac:dyDescent="0.2">
      <c r="A9" t="s">
        <v>15</v>
      </c>
      <c r="B9">
        <v>3100</v>
      </c>
      <c r="C9">
        <v>3500</v>
      </c>
      <c r="D9">
        <v>2900</v>
      </c>
      <c r="E9">
        <v>4100</v>
      </c>
      <c r="F9">
        <f t="shared" si="0"/>
        <v>13600</v>
      </c>
      <c r="H9" t="str">
        <f t="shared" ref="H9:H16" si="1">IF(F9&gt;=$E$21,"autorizado","no autorizado")</f>
        <v>no autorizado</v>
      </c>
      <c r="I9" t="str">
        <f t="shared" ref="I9:I16" si="2">IF(H9="autorizado",10%," ")</f>
        <v xml:space="preserve"> </v>
      </c>
    </row>
    <row r="10" spans="1:9" x14ac:dyDescent="0.2">
      <c r="A10" t="s">
        <v>16</v>
      </c>
      <c r="B10">
        <v>3500</v>
      </c>
      <c r="C10">
        <v>2600</v>
      </c>
      <c r="D10">
        <v>4000</v>
      </c>
      <c r="E10">
        <v>5000</v>
      </c>
      <c r="F10">
        <f t="shared" si="0"/>
        <v>15100</v>
      </c>
      <c r="H10" t="str">
        <f t="shared" si="1"/>
        <v>no autorizado</v>
      </c>
      <c r="I10" t="str">
        <f t="shared" si="2"/>
        <v xml:space="preserve"> </v>
      </c>
    </row>
    <row r="11" spans="1:9" x14ac:dyDescent="0.2">
      <c r="A11" t="s">
        <v>17</v>
      </c>
      <c r="B11">
        <v>3800</v>
      </c>
      <c r="C11">
        <v>4700</v>
      </c>
      <c r="D11">
        <v>4900</v>
      </c>
      <c r="E11">
        <v>3400</v>
      </c>
      <c r="F11">
        <f t="shared" si="0"/>
        <v>16800</v>
      </c>
      <c r="H11" t="str">
        <f t="shared" si="1"/>
        <v>no autorizado</v>
      </c>
      <c r="I11" t="str">
        <f t="shared" si="2"/>
        <v xml:space="preserve"> </v>
      </c>
    </row>
    <row r="12" spans="1:9" x14ac:dyDescent="0.2">
      <c r="A12" t="s">
        <v>18</v>
      </c>
      <c r="B12">
        <f t="shared" ref="B12:E12" si="3">SUM(B8:B11)</f>
        <v>13600</v>
      </c>
      <c r="C12">
        <f t="shared" si="3"/>
        <v>14700</v>
      </c>
      <c r="D12">
        <f t="shared" si="3"/>
        <v>17000</v>
      </c>
      <c r="E12">
        <f t="shared" si="3"/>
        <v>16300</v>
      </c>
      <c r="F12">
        <f t="shared" si="0"/>
        <v>61600</v>
      </c>
      <c r="I12" t="str">
        <f t="shared" si="2"/>
        <v xml:space="preserve"> </v>
      </c>
    </row>
    <row r="13" spans="1:9" x14ac:dyDescent="0.2">
      <c r="A13" t="s">
        <v>19</v>
      </c>
      <c r="B13">
        <v>4800</v>
      </c>
      <c r="C13">
        <v>5600</v>
      </c>
      <c r="D13">
        <v>4300</v>
      </c>
      <c r="E13">
        <v>4100</v>
      </c>
      <c r="F13">
        <f t="shared" si="0"/>
        <v>18800</v>
      </c>
      <c r="H13" t="str">
        <f t="shared" si="1"/>
        <v>no autorizado</v>
      </c>
      <c r="I13" t="str">
        <f t="shared" si="2"/>
        <v xml:space="preserve"> </v>
      </c>
    </row>
    <row r="14" spans="1:9" x14ac:dyDescent="0.2">
      <c r="A14" t="s">
        <v>20</v>
      </c>
      <c r="B14">
        <v>3200</v>
      </c>
      <c r="C14">
        <v>3800</v>
      </c>
      <c r="D14">
        <v>4000</v>
      </c>
      <c r="E14">
        <v>3600</v>
      </c>
      <c r="F14">
        <f t="shared" si="0"/>
        <v>14600</v>
      </c>
      <c r="H14" t="str">
        <f t="shared" si="1"/>
        <v>no autorizado</v>
      </c>
      <c r="I14" t="str">
        <f t="shared" si="2"/>
        <v xml:space="preserve"> </v>
      </c>
    </row>
    <row r="15" spans="1:9" x14ac:dyDescent="0.2">
      <c r="A15" t="s">
        <v>21</v>
      </c>
      <c r="B15">
        <v>3100</v>
      </c>
      <c r="C15">
        <v>3800</v>
      </c>
      <c r="D15">
        <v>3900</v>
      </c>
      <c r="E15">
        <v>3200</v>
      </c>
      <c r="F15">
        <f t="shared" si="0"/>
        <v>14000</v>
      </c>
      <c r="H15" t="str">
        <f t="shared" si="1"/>
        <v>no autorizado</v>
      </c>
      <c r="I15" t="str">
        <f t="shared" si="2"/>
        <v xml:space="preserve"> </v>
      </c>
    </row>
    <row r="16" spans="1:9" x14ac:dyDescent="0.2">
      <c r="A16" t="s">
        <v>22</v>
      </c>
      <c r="B16">
        <v>3200</v>
      </c>
      <c r="C16">
        <v>4500</v>
      </c>
      <c r="D16">
        <v>4200</v>
      </c>
      <c r="E16">
        <v>5500</v>
      </c>
      <c r="F16">
        <f t="shared" si="0"/>
        <v>17400</v>
      </c>
      <c r="H16" t="str">
        <f t="shared" si="1"/>
        <v>no autorizado</v>
      </c>
      <c r="I16" t="str">
        <f t="shared" si="2"/>
        <v xml:space="preserve"> </v>
      </c>
    </row>
    <row r="17" spans="1:6" x14ac:dyDescent="0.2">
      <c r="A17" t="s">
        <v>23</v>
      </c>
      <c r="B17">
        <f t="shared" ref="B17:E17" si="4">SUM(B13:B16)</f>
        <v>14300</v>
      </c>
      <c r="C17">
        <f t="shared" si="4"/>
        <v>17700</v>
      </c>
      <c r="D17">
        <f t="shared" si="4"/>
        <v>16400</v>
      </c>
      <c r="E17">
        <f t="shared" si="4"/>
        <v>16400</v>
      </c>
      <c r="F17">
        <f t="shared" si="0"/>
        <v>64800</v>
      </c>
    </row>
    <row r="19" spans="1:6" x14ac:dyDescent="0.2">
      <c r="A19" t="s">
        <v>5</v>
      </c>
      <c r="B19">
        <f>B12+B17</f>
        <v>27900</v>
      </c>
      <c r="C19">
        <f t="shared" ref="C19:E19" si="5">C12+C17</f>
        <v>32400</v>
      </c>
      <c r="D19">
        <f t="shared" si="5"/>
        <v>33400</v>
      </c>
      <c r="E19">
        <f t="shared" si="5"/>
        <v>32700</v>
      </c>
      <c r="F19">
        <f>SUM(B19:E19)</f>
        <v>126400</v>
      </c>
    </row>
    <row r="21" spans="1:6" x14ac:dyDescent="0.2">
      <c r="A21" t="s">
        <v>24</v>
      </c>
      <c r="E21">
        <f>AVERAGE(B19,C19,D19,E19)</f>
        <v>31600</v>
      </c>
    </row>
    <row r="24" spans="1:6" x14ac:dyDescent="0.2">
      <c r="A24" s="1" t="s">
        <v>27</v>
      </c>
      <c r="B24">
        <f>MAX(ventas_hardware,ventas_software,F19)</f>
        <v>126400</v>
      </c>
    </row>
    <row r="25" spans="1:6" x14ac:dyDescent="0.2">
      <c r="A25" s="1" t="s">
        <v>28</v>
      </c>
      <c r="B25">
        <f>MIN(ventas_hardware,ventas_software,F19)</f>
        <v>2600</v>
      </c>
    </row>
    <row r="26" spans="1:6" x14ac:dyDescent="0.2">
      <c r="A26" s="1" t="s">
        <v>29</v>
      </c>
      <c r="B26">
        <f>AVERAGE(ventas_hardware,ventas_software,F19)</f>
        <v>7660.606060606061</v>
      </c>
    </row>
  </sheetData>
  <mergeCells count="1">
    <mergeCell ref="A1:I1"/>
  </mergeCells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Práctica Final</vt:lpstr>
      <vt:lpstr>segundo bimenestre</vt:lpstr>
      <vt:lpstr>Hoja1</vt:lpstr>
      <vt:lpstr>'segundo bimenestre'!ventas_hardware</vt:lpstr>
      <vt:lpstr>ventas_hardware</vt:lpstr>
      <vt:lpstr>'segundo bimenestre'!ventas_software</vt:lpstr>
      <vt:lpstr>ventas_software</vt:lpstr>
    </vt:vector>
  </TitlesOfParts>
  <Company>SHCP-DGBA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 Lic. Noé M. García Mtz.</dc:creator>
  <cp:lastModifiedBy>Profe_Noe Garcia</cp:lastModifiedBy>
  <dcterms:created xsi:type="dcterms:W3CDTF">2002-09-23T21:25:04Z</dcterms:created>
  <dcterms:modified xsi:type="dcterms:W3CDTF">2021-07-13T01:53:05Z</dcterms:modified>
</cp:coreProperties>
</file>