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B1D0A398-2855-4B34-80BA-844AB104985C}" xr6:coauthVersionLast="45" xr6:coauthVersionMax="47" xr10:uidLastSave="{00000000-0000-0000-0000-000000000000}"/>
  <bookViews>
    <workbookView xWindow="3855" yWindow="1290" windowWidth="20910" windowHeight="14805" xr2:uid="{00000000-000D-0000-FFFF-FFFF00000000}"/>
  </bookViews>
  <sheets>
    <sheet name="Práctica Final" sheetId="1" r:id="rId1"/>
    <sheet name="Segundo Bimestre" sheetId="2" r:id="rId2"/>
  </sheets>
  <definedNames>
    <definedName name="Ventas_Hardware" localSheetId="1">'Segundo Bimestre'!$B$8:$E$11</definedName>
    <definedName name="Ventas_Hardware">'Práctica Final'!$B$8:$E$11</definedName>
    <definedName name="Ventas_Software" localSheetId="1">'Segundo Bimestre'!$B$13:$E$16</definedName>
    <definedName name="Ventas_Software">'Práctica Final'!$B$13:$E$16</definedName>
  </definedNames>
  <calcPr calcId="181029"/>
</workbook>
</file>

<file path=xl/calcChain.xml><?xml version="1.0" encoding="utf-8"?>
<calcChain xmlns="http://schemas.openxmlformats.org/spreadsheetml/2006/main">
  <c r="F25" i="2" l="1"/>
  <c r="E25" i="2"/>
  <c r="D25" i="2"/>
  <c r="C25" i="2"/>
  <c r="F24" i="2"/>
  <c r="E24" i="2"/>
  <c r="D24" i="2"/>
  <c r="C24" i="2"/>
  <c r="F16" i="2"/>
  <c r="F15" i="2"/>
  <c r="F14" i="2"/>
  <c r="F13" i="2"/>
  <c r="E21" i="2" s="1"/>
  <c r="I12" i="2"/>
  <c r="F11" i="2"/>
  <c r="F10" i="2"/>
  <c r="F9" i="2"/>
  <c r="F8" i="2"/>
  <c r="F12" i="2" s="1"/>
  <c r="F25" i="1"/>
  <c r="F24" i="1"/>
  <c r="E25" i="1"/>
  <c r="E24" i="1"/>
  <c r="D25" i="1"/>
  <c r="D24" i="1"/>
  <c r="C25" i="1"/>
  <c r="C24" i="1"/>
  <c r="I12" i="1"/>
  <c r="I13" i="1"/>
  <c r="I14" i="1"/>
  <c r="I15" i="1"/>
  <c r="I16" i="1"/>
  <c r="I9" i="1"/>
  <c r="I10" i="1"/>
  <c r="I11" i="1"/>
  <c r="I8" i="1"/>
  <c r="H9" i="1"/>
  <c r="H10" i="1"/>
  <c r="H11" i="1"/>
  <c r="H13" i="1"/>
  <c r="H14" i="1"/>
  <c r="H15" i="1"/>
  <c r="H16" i="1"/>
  <c r="H8" i="1"/>
  <c r="E21" i="1"/>
  <c r="F19" i="1"/>
  <c r="F17" i="1"/>
  <c r="F12" i="1"/>
  <c r="F14" i="1"/>
  <c r="F15" i="1"/>
  <c r="F16" i="1"/>
  <c r="F13" i="1"/>
  <c r="F9" i="1"/>
  <c r="F10" i="1"/>
  <c r="F11" i="1"/>
  <c r="F8" i="1"/>
  <c r="H9" i="2" l="1"/>
  <c r="I9" i="2" s="1"/>
  <c r="H8" i="2"/>
  <c r="I8" i="2" s="1"/>
  <c r="H15" i="2"/>
  <c r="I15" i="2" s="1"/>
  <c r="H10" i="2"/>
  <c r="I10" i="2" s="1"/>
  <c r="H11" i="2"/>
  <c r="I11" i="2" s="1"/>
  <c r="H14" i="2"/>
  <c r="I14" i="2" s="1"/>
  <c r="H16" i="2"/>
  <c r="I16" i="2" s="1"/>
  <c r="F17" i="2"/>
  <c r="F19" i="2" s="1"/>
  <c r="H13" i="2"/>
  <c r="I1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Supervisor</author>
  </authors>
  <commentList>
    <comment ref="E21" authorId="0" shapeId="0" xr:uid="{CD63AF7D-F580-4188-98E9-505236CE2E0E}">
      <text>
        <r>
          <rPr>
            <b/>
            <sz val="9"/>
            <color indexed="81"/>
            <rFont val="Tahoma"/>
            <family val="2"/>
          </rPr>
          <t>Supervisor: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Supervisor</author>
  </authors>
  <commentList>
    <comment ref="E21" authorId="0" shapeId="0" xr:uid="{8B892CB4-CDE8-43EB-ABDB-9556EB304722}">
      <text>
        <r>
          <rPr>
            <b/>
            <sz val="9"/>
            <color indexed="81"/>
            <rFont val="Tahoma"/>
            <family val="2"/>
          </rPr>
          <t>Supervisor: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</t>
        </r>
      </text>
    </comment>
  </commentList>
</comments>
</file>

<file path=xl/sharedStrings.xml><?xml version="1.0" encoding="utf-8"?>
<sst xmlns="http://schemas.openxmlformats.org/spreadsheetml/2006/main" count="69" uniqueCount="34">
  <si>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</si>
  <si>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</si>
  <si>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</si>
  <si>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</si>
  <si>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</si>
  <si>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</si>
  <si>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</si>
  <si>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</si>
  <si>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</si>
  <si>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</si>
  <si>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</si>
  <si>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</si>
  <si>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</si>
  <si>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</si>
  <si>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</si>
  <si>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</si>
  <si>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</si>
  <si>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</si>
  <si>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</si>
  <si>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</si>
  <si>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</si>
  <si>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</si>
  <si>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</si>
  <si>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</si>
  <si>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</si>
  <si>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</si>
  <si>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</si>
  <si>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ventas Hardare</t>
  </si>
  <si>
    <t>Ventas Software</t>
  </si>
  <si>
    <t>maximo</t>
  </si>
  <si>
    <t>minimo</t>
  </si>
  <si>
    <t>promedio</t>
  </si>
  <si>
    <t>suma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</si>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</sst>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8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8"/>
      <name val="Arial"/>
      <family val="2"/>
    </font>
    <font>
      <b/>
      <i/>
      <sz val="9"/>
      <color indexed="9"/>
      <name val="Arial"/>
      <family val="2"/>
    </font>
    <font>
      <b/>
      <sz val="1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18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3" fillId="4" borderId="11" xfId="0" applyFont="1" applyFill="1" applyBorder="1" applyAlignment="1"/>
    <xf numFmtId="0" fontId="5" fillId="4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8" fillId="3" borderId="7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3" borderId="8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centerContinuous" vertical="top"/>
    </xf>
    <xf numFmtId="0" fontId="8" fillId="3" borderId="0" xfId="0" applyFont="1" applyFill="1" applyBorder="1" applyAlignment="1">
      <alignment horizontal="centerContinuous" vertical="top"/>
    </xf>
    <xf numFmtId="0" fontId="8" fillId="3" borderId="5" xfId="0" applyFont="1" applyFill="1" applyBorder="1" applyAlignment="1">
      <alignment horizontal="centerContinuous" vertical="top"/>
    </xf>
    <xf numFmtId="0" fontId="4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3" workbookViewId="0">
      <selection activeCell="B27" sqref="B27:D29"/>
    </sheetView>
  </sheetViews>
  <sheetFormatPr baseColWidth="10" defaultRowHeight="12.75" x14ac:dyDescent="0.2"/>
  <cols>
    <col min="1" max="1" width="14.7109375" customWidth="1"/>
    <col min="2" max="5" width="9.85546875" bestFit="1" customWidth="1"/>
    <col min="6" max="6" width="11.5703125" bestFit="1" customWidth="1"/>
    <col min="8" max="8" width="24.7109375" bestFit="1" customWidth="1"/>
    <col min="9" max="9" width="10.28515625" bestFit="1" customWidth="1"/>
  </cols>
  <sheetData>
    <row r="1" spans="1:9" ht="15" x14ac:dyDescent="0.25">
      <c r="A1" s="5"/>
      <c r="B1" s="14"/>
      <c r="C1" s="14"/>
      <c r="D1" s="14"/>
      <c r="E1" s="14"/>
      <c r="F1" s="14"/>
      <c r="G1" s="14"/>
      <c r="H1" s="14"/>
      <c r="I1" s="17"/>
    </row>
    <row r="2" spans="1:9" ht="15" x14ac:dyDescent="0.25">
      <c r="A2" s="23" t="s">
        <v>25</v>
      </c>
      <c r="B2" s="24"/>
      <c r="C2" s="24"/>
      <c r="D2" s="24"/>
      <c r="E2" s="24"/>
      <c r="F2" s="24"/>
      <c r="G2" s="24"/>
      <c r="H2" s="24"/>
      <c r="I2" s="25"/>
    </row>
    <row r="3" spans="1:9" ht="15" x14ac:dyDescent="0.2">
      <c r="A3" s="20" t="s">
        <v>0</v>
      </c>
      <c r="B3" s="21"/>
      <c r="C3" s="21"/>
      <c r="D3" s="21"/>
      <c r="E3" s="21"/>
      <c r="F3" s="21"/>
      <c r="G3" s="21"/>
      <c r="H3" s="21"/>
      <c r="I3" s="22"/>
    </row>
    <row r="4" spans="1:9" ht="15" x14ac:dyDescent="0.2">
      <c r="A4" s="20" t="s">
        <v>1</v>
      </c>
      <c r="B4" s="21"/>
      <c r="C4" s="21"/>
      <c r="D4" s="21"/>
      <c r="E4" s="21"/>
      <c r="F4" s="21"/>
      <c r="G4" s="21"/>
      <c r="H4" s="21"/>
      <c r="I4" s="22"/>
    </row>
    <row r="5" spans="1:9" ht="15" x14ac:dyDescent="0.2">
      <c r="A5" s="20" t="s">
        <v>2</v>
      </c>
      <c r="B5" s="21"/>
      <c r="C5" s="21"/>
      <c r="D5" s="21"/>
      <c r="E5" s="21"/>
      <c r="F5" s="21"/>
      <c r="G5" s="21"/>
      <c r="H5" s="21"/>
      <c r="I5" s="22"/>
    </row>
    <row r="6" spans="1:9" ht="15" x14ac:dyDescent="0.25">
      <c r="A6" s="6"/>
      <c r="B6" s="15" t="s">
        <v>3</v>
      </c>
      <c r="C6" s="15"/>
      <c r="D6" s="15" t="s">
        <v>4</v>
      </c>
      <c r="E6" s="15"/>
      <c r="F6" s="15" t="s">
        <v>5</v>
      </c>
      <c r="G6" s="15"/>
      <c r="H6" s="15" t="s">
        <v>6</v>
      </c>
      <c r="I6" s="18"/>
    </row>
    <row r="7" spans="1:9" ht="15" x14ac:dyDescent="0.25">
      <c r="A7" s="4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/>
      <c r="H7" s="16" t="s">
        <v>13</v>
      </c>
      <c r="I7" s="19" t="s">
        <v>14</v>
      </c>
    </row>
    <row r="8" spans="1:9" x14ac:dyDescent="0.2">
      <c r="A8" s="7" t="s">
        <v>26</v>
      </c>
      <c r="B8" s="2">
        <v>3200</v>
      </c>
      <c r="C8" s="2">
        <v>3900</v>
      </c>
      <c r="D8" s="2">
        <v>5200</v>
      </c>
      <c r="E8" s="2">
        <v>3800</v>
      </c>
      <c r="F8" s="2">
        <f>SUM(B8:E8)</f>
        <v>16100</v>
      </c>
      <c r="G8" s="2"/>
      <c r="H8" s="2" t="str">
        <f>IF(F8&gt;=$E$21,"Autorizado","No Autorizado")</f>
        <v>Autorizado</v>
      </c>
      <c r="I8" s="3">
        <f>IF(H8="Autorizado",F8*10%," ")</f>
        <v>1610</v>
      </c>
    </row>
    <row r="9" spans="1:9" x14ac:dyDescent="0.2">
      <c r="A9" s="7" t="s">
        <v>15</v>
      </c>
      <c r="B9" s="2">
        <v>3100</v>
      </c>
      <c r="C9" s="2">
        <v>3500</v>
      </c>
      <c r="D9" s="2">
        <v>2900</v>
      </c>
      <c r="E9" s="2">
        <v>4100</v>
      </c>
      <c r="F9" s="2">
        <f t="shared" ref="F9:F11" si="0">SUM(B9:E9)</f>
        <v>13600</v>
      </c>
      <c r="G9" s="2"/>
      <c r="H9" s="2" t="str">
        <f>IF(F9&gt;=$E$21,"Autorizado","No Autorizado")</f>
        <v>No Autorizado</v>
      </c>
      <c r="I9" s="3" t="str">
        <f t="shared" ref="I9:I16" si="1">IF(H9="Autorizado",F9*10%," ")</f>
        <v xml:space="preserve"> </v>
      </c>
    </row>
    <row r="10" spans="1:9" x14ac:dyDescent="0.2">
      <c r="A10" s="7" t="s">
        <v>16</v>
      </c>
      <c r="B10" s="2">
        <v>3500</v>
      </c>
      <c r="C10" s="2">
        <v>2600</v>
      </c>
      <c r="D10" s="2">
        <v>4000</v>
      </c>
      <c r="E10" s="2">
        <v>5000</v>
      </c>
      <c r="F10" s="2">
        <f t="shared" si="0"/>
        <v>15100</v>
      </c>
      <c r="G10" s="2"/>
      <c r="H10" s="2" t="str">
        <f>IF(F10&gt;=$E$21,"Autorizado","No Autorizado")</f>
        <v>No Autorizado</v>
      </c>
      <c r="I10" s="3" t="str">
        <f t="shared" si="1"/>
        <v xml:space="preserve"> </v>
      </c>
    </row>
    <row r="11" spans="1:9" ht="13.5" thickBot="1" x14ac:dyDescent="0.25">
      <c r="A11" s="7" t="s">
        <v>17</v>
      </c>
      <c r="B11" s="2">
        <v>3800</v>
      </c>
      <c r="C11" s="2">
        <v>4700</v>
      </c>
      <c r="D11" s="2">
        <v>4900</v>
      </c>
      <c r="E11" s="2">
        <v>3400</v>
      </c>
      <c r="F11" s="2">
        <f t="shared" si="0"/>
        <v>16800</v>
      </c>
      <c r="G11" s="2"/>
      <c r="H11" s="2" t="str">
        <f>IF(F11&gt;=$E$21,"Autorizado","No Autorizado")</f>
        <v>Autorizado</v>
      </c>
      <c r="I11" s="3">
        <f t="shared" si="1"/>
        <v>1680</v>
      </c>
    </row>
    <row r="12" spans="1:9" ht="13.5" thickBot="1" x14ac:dyDescent="0.25">
      <c r="A12" s="10" t="s">
        <v>18</v>
      </c>
      <c r="B12" s="8"/>
      <c r="C12" s="8"/>
      <c r="D12" s="8"/>
      <c r="E12" s="8"/>
      <c r="F12" s="8">
        <f>SUM(F8:F11)</f>
        <v>61600</v>
      </c>
      <c r="G12" s="8"/>
      <c r="H12" s="8"/>
      <c r="I12" s="9" t="str">
        <f t="shared" si="1"/>
        <v xml:space="preserve"> </v>
      </c>
    </row>
    <row r="13" spans="1:9" x14ac:dyDescent="0.2">
      <c r="A13" s="7" t="s">
        <v>19</v>
      </c>
      <c r="B13" s="2">
        <v>4800</v>
      </c>
      <c r="C13" s="2">
        <v>5600</v>
      </c>
      <c r="D13" s="2">
        <v>4300</v>
      </c>
      <c r="E13" s="2">
        <v>4100</v>
      </c>
      <c r="F13" s="2">
        <f>SUM(B13:E13)</f>
        <v>18800</v>
      </c>
      <c r="G13" s="2"/>
      <c r="H13" s="2" t="str">
        <f>IF(F13&gt;=$E$21,"Autorizado","No Autorizado")</f>
        <v>Autorizado</v>
      </c>
      <c r="I13" s="3">
        <f t="shared" si="1"/>
        <v>1880</v>
      </c>
    </row>
    <row r="14" spans="1:9" x14ac:dyDescent="0.2">
      <c r="A14" s="7" t="s">
        <v>20</v>
      </c>
      <c r="B14" s="2">
        <v>3200</v>
      </c>
      <c r="C14" s="2">
        <v>3800</v>
      </c>
      <c r="D14" s="2">
        <v>4000</v>
      </c>
      <c r="E14" s="2">
        <v>3600</v>
      </c>
      <c r="F14" s="2">
        <f t="shared" ref="F14:F16" si="2">SUM(B14:E14)</f>
        <v>14600</v>
      </c>
      <c r="G14" s="2"/>
      <c r="H14" s="2" t="str">
        <f>IF(F14&gt;=$E$21,"Autorizado","No Autorizado")</f>
        <v>No Autorizado</v>
      </c>
      <c r="I14" s="3" t="str">
        <f t="shared" si="1"/>
        <v xml:space="preserve"> </v>
      </c>
    </row>
    <row r="15" spans="1:9" x14ac:dyDescent="0.2">
      <c r="A15" s="7" t="s">
        <v>21</v>
      </c>
      <c r="B15" s="2">
        <v>3100</v>
      </c>
      <c r="C15" s="2">
        <v>3800</v>
      </c>
      <c r="D15" s="2">
        <v>3900</v>
      </c>
      <c r="E15" s="2">
        <v>3200</v>
      </c>
      <c r="F15" s="2">
        <f t="shared" si="2"/>
        <v>14000</v>
      </c>
      <c r="G15" s="2"/>
      <c r="H15" s="2" t="str">
        <f>IF(F15&gt;=$E$21,"Autorizado","No Autorizado")</f>
        <v>No Autorizado</v>
      </c>
      <c r="I15" s="3" t="str">
        <f t="shared" si="1"/>
        <v xml:space="preserve"> </v>
      </c>
    </row>
    <row r="16" spans="1:9" ht="13.5" thickBot="1" x14ac:dyDescent="0.25">
      <c r="A16" s="7" t="s">
        <v>22</v>
      </c>
      <c r="B16" s="2">
        <v>3200</v>
      </c>
      <c r="C16" s="2">
        <v>4500</v>
      </c>
      <c r="D16" s="2">
        <v>4200</v>
      </c>
      <c r="E16" s="2">
        <v>5500</v>
      </c>
      <c r="F16" s="2">
        <f t="shared" si="2"/>
        <v>17400</v>
      </c>
      <c r="G16" s="2"/>
      <c r="H16" s="2" t="str">
        <f>IF(F16&gt;=$E$21,"Autorizado","No Autorizado")</f>
        <v>Autorizado</v>
      </c>
      <c r="I16" s="3">
        <f t="shared" si="1"/>
        <v>1740</v>
      </c>
    </row>
    <row r="17" spans="1:9" ht="13.5" thickBot="1" x14ac:dyDescent="0.25">
      <c r="A17" s="10" t="s">
        <v>23</v>
      </c>
      <c r="B17" s="8"/>
      <c r="C17" s="8"/>
      <c r="D17" s="8"/>
      <c r="E17" s="8"/>
      <c r="F17" s="8">
        <f>SUM(F13:F16)</f>
        <v>64800</v>
      </c>
      <c r="G17" s="8"/>
      <c r="H17" s="8"/>
      <c r="I17" s="9"/>
    </row>
    <row r="18" spans="1:9" ht="20.25" customHeight="1" thickBot="1" x14ac:dyDescent="0.25">
      <c r="A18" s="11"/>
      <c r="B18" s="2"/>
      <c r="C18" s="2"/>
      <c r="D18" s="2"/>
      <c r="E18" s="2"/>
      <c r="F18" s="2"/>
      <c r="G18" s="2"/>
      <c r="H18" s="2"/>
      <c r="I18" s="3"/>
    </row>
    <row r="19" spans="1:9" ht="13.5" thickBot="1" x14ac:dyDescent="0.25">
      <c r="A19" s="12" t="s">
        <v>5</v>
      </c>
      <c r="B19" s="8"/>
      <c r="C19" s="8"/>
      <c r="D19" s="8"/>
      <c r="E19" s="8"/>
      <c r="F19" s="8">
        <f>SUM(F17,F12)</f>
        <v>126400</v>
      </c>
      <c r="G19" s="8"/>
      <c r="H19" s="8"/>
      <c r="I19" s="9"/>
    </row>
    <row r="20" spans="1:9" ht="20.25" customHeight="1" thickBot="1" x14ac:dyDescent="0.25">
      <c r="A20" s="13"/>
      <c r="B20" s="2"/>
      <c r="C20" s="2"/>
      <c r="D20" s="2"/>
      <c r="E20" s="2"/>
      <c r="F20" s="2"/>
      <c r="G20" s="2"/>
      <c r="H20" s="2"/>
      <c r="I20" s="3"/>
    </row>
    <row r="21" spans="1:9" ht="13.5" thickBot="1" x14ac:dyDescent="0.25">
      <c r="A21" s="12" t="s">
        <v>24</v>
      </c>
      <c r="B21" s="8"/>
      <c r="C21" s="8"/>
      <c r="D21" s="8"/>
      <c r="E21" s="8">
        <f>AVERAGE(F13:F16,F8:F11)</f>
        <v>15800</v>
      </c>
      <c r="F21" s="8"/>
      <c r="G21" s="8"/>
      <c r="H21" s="8"/>
      <c r="I21" s="9"/>
    </row>
    <row r="22" spans="1:9" ht="19.149999999999999" customHeight="1" x14ac:dyDescent="0.2">
      <c r="A22" s="13"/>
      <c r="B22" s="2"/>
      <c r="C22" s="2"/>
      <c r="D22" s="2"/>
      <c r="E22" s="2"/>
      <c r="F22" s="2"/>
      <c r="G22" s="2"/>
      <c r="H22" s="2"/>
      <c r="I22" s="3"/>
    </row>
    <row r="23" spans="1:9" ht="20.25" customHeight="1" thickBot="1" x14ac:dyDescent="0.25">
      <c r="A23" s="13"/>
      <c r="B23" s="2"/>
      <c r="C23" s="2" t="s">
        <v>29</v>
      </c>
      <c r="D23" s="2" t="s">
        <v>30</v>
      </c>
      <c r="E23" s="2" t="s">
        <v>31</v>
      </c>
      <c r="F23" s="2" t="s">
        <v>32</v>
      </c>
      <c r="G23" s="2"/>
      <c r="H23" s="2"/>
      <c r="I23" s="3"/>
    </row>
    <row r="24" spans="1:9" ht="13.5" thickBot="1" x14ac:dyDescent="0.25">
      <c r="A24" s="12" t="s">
        <v>27</v>
      </c>
      <c r="B24" s="8"/>
      <c r="C24" s="8">
        <f>MAX(Ventas_Hardware)</f>
        <v>5200</v>
      </c>
      <c r="D24" s="8">
        <f>MIN(Ventas_Hardware)</f>
        <v>2600</v>
      </c>
      <c r="E24" s="8">
        <f>AVERAGE(Ventas_Hardware)</f>
        <v>3850</v>
      </c>
      <c r="F24" s="8">
        <f>SUM(Ventas_Hardware)</f>
        <v>61600</v>
      </c>
      <c r="G24" s="8"/>
      <c r="H24" s="8"/>
      <c r="I24" s="9"/>
    </row>
    <row r="25" spans="1:9" ht="13.5" thickBot="1" x14ac:dyDescent="0.25">
      <c r="A25" s="12" t="s">
        <v>28</v>
      </c>
      <c r="B25" s="8"/>
      <c r="C25" s="8">
        <f>MAX( Ventas_Software)</f>
        <v>5600</v>
      </c>
      <c r="D25" s="8">
        <f>MIN(Ventas_Software)</f>
        <v>3100</v>
      </c>
      <c r="E25" s="8">
        <f>AVERAGE(Ventas_Software)</f>
        <v>4050</v>
      </c>
      <c r="F25" s="8">
        <f>SUM(Ventas_Software)</f>
        <v>64800</v>
      </c>
      <c r="G25" s="8"/>
      <c r="H25" s="8"/>
      <c r="I25" s="9"/>
    </row>
    <row r="26" spans="1:9" ht="13.5" thickBot="1" x14ac:dyDescent="0.25"/>
    <row r="27" spans="1:9" ht="13.5" thickTop="1" x14ac:dyDescent="0.2">
      <c r="B27" s="27" t="s">
        <v>33</v>
      </c>
      <c r="C27" s="28"/>
      <c r="D27" s="29"/>
    </row>
    <row r="28" spans="1:9" x14ac:dyDescent="0.2">
      <c r="B28" s="30"/>
      <c r="C28" s="31"/>
      <c r="D28" s="32"/>
    </row>
    <row r="29" spans="1:9" ht="13.5" thickBot="1" x14ac:dyDescent="0.25">
      <c r="B29" s="33"/>
      <c r="C29" s="34"/>
      <c r="D29" s="35"/>
    </row>
    <row r="30" spans="1:9" ht="13.5" thickTop="1" x14ac:dyDescent="0.2"/>
  </sheetData>
  <mergeCells count="2">
    <mergeCell ref="A2:I2"/>
    <mergeCell ref="B27:D29"/>
  </mergeCells>
  <phoneticPr fontId="0" type="noConversion"/>
  <pageMargins left="0.75" right="0.75" top="1" bottom="1" header="0" footer="0"/>
  <pageSetup paperSize="9" orientation="portrait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8497-FC2B-4386-9A29-3FACE6DF52AC}">
  <dimension ref="A2:I25"/>
  <sheetViews>
    <sheetView workbookViewId="0"/>
  </sheetViews>
  <sheetFormatPr baseColWidth="10" defaultRowHeight="12.75" x14ac:dyDescent="0.2"/>
  <cols>
    <col min="3" max="3" width="12.28515625" bestFit="1" customWidth="1"/>
  </cols>
  <sheetData>
    <row r="2" spans="1:9" x14ac:dyDescent="0.2">
      <c r="A2" s="26" t="s">
        <v>25</v>
      </c>
      <c r="B2" s="26"/>
      <c r="C2" s="26"/>
      <c r="D2" s="26"/>
      <c r="E2" s="26"/>
      <c r="F2" s="26"/>
      <c r="G2" s="26"/>
      <c r="H2" s="26"/>
      <c r="I2" s="26"/>
    </row>
    <row r="3" spans="1:9" x14ac:dyDescent="0.2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s="1" t="s">
        <v>2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>
        <v>3200</v>
      </c>
      <c r="C8">
        <v>3900</v>
      </c>
      <c r="D8">
        <v>5200</v>
      </c>
      <c r="E8">
        <v>3800</v>
      </c>
      <c r="F8">
        <f>SUM(B8:E8)</f>
        <v>16100</v>
      </c>
      <c r="H8" t="str">
        <f>IF(F8&gt;=$E$21,"Autorizado","No Autorizado")</f>
        <v>Autorizado</v>
      </c>
      <c r="I8">
        <f>IF(H8="Autorizado",F8*10%," ")</f>
        <v>1610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ref="F9:F11" si="0">SUM(B9:E9)</f>
        <v>13600</v>
      </c>
      <c r="H9" t="str">
        <f>IF(F9&gt;=$E$21,"Autorizado","No Autorizado")</f>
        <v>No Autorizado</v>
      </c>
      <c r="I9" t="str">
        <f t="shared" ref="I9:I16" si="1">IF(H9="Autorizado",F9*10%," ")</f>
        <v xml:space="preserve"> </v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t="str">
        <f>IF(F10&gt;=$E$21,"Autorizado","No Autorizado")</f>
        <v>No Autorizado</v>
      </c>
      <c r="I10" t="str">
        <f t="shared" si="1"/>
        <v xml:space="preserve"> </v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t="str">
        <f>IF(F11&gt;=$E$21,"Autorizado","No Autorizado")</f>
        <v>Autorizado</v>
      </c>
      <c r="I11">
        <f t="shared" si="1"/>
        <v>1680</v>
      </c>
    </row>
    <row r="12" spans="1:9" x14ac:dyDescent="0.2">
      <c r="A12" t="s">
        <v>18</v>
      </c>
      <c r="F12">
        <f>SUM(F8:F11)</f>
        <v>61600</v>
      </c>
      <c r="I12" t="str">
        <f t="shared" si="1"/>
        <v xml:space="preserve"> 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>SUM(B13:E13)</f>
        <v>18800</v>
      </c>
      <c r="H13" t="str">
        <f>IF(F13&gt;=$E$21,"Autorizado","No Autorizado")</f>
        <v>Autorizado</v>
      </c>
      <c r="I13">
        <f t="shared" si="1"/>
        <v>1880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ref="F14:F16" si="2">SUM(B14:E14)</f>
        <v>14600</v>
      </c>
      <c r="H14" t="str">
        <f>IF(F14&gt;=$E$21,"Autorizado","No Autorizado")</f>
        <v>No Autorizado</v>
      </c>
      <c r="I14" t="str">
        <f t="shared" si="1"/>
        <v xml:space="preserve"> </v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2"/>
        <v>14000</v>
      </c>
      <c r="H15" t="str">
        <f>IF(F15&gt;=$E$21,"Autorizado","No Autorizado")</f>
        <v>No Autorizado</v>
      </c>
      <c r="I15" t="str">
        <f t="shared" si="1"/>
        <v xml:space="preserve"> </v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2"/>
        <v>17400</v>
      </c>
      <c r="H16" t="str">
        <f>IF(F16&gt;=$E$21,"Autorizado","No Autorizado")</f>
        <v>Autorizado</v>
      </c>
      <c r="I16">
        <f t="shared" si="1"/>
        <v>1740</v>
      </c>
    </row>
    <row r="17" spans="1:6" x14ac:dyDescent="0.2">
      <c r="A17" t="s">
        <v>23</v>
      </c>
      <c r="F17">
        <f>SUM(F13:F16)</f>
        <v>64800</v>
      </c>
    </row>
    <row r="19" spans="1:6" x14ac:dyDescent="0.2">
      <c r="A19" t="s">
        <v>5</v>
      </c>
      <c r="F19">
        <f>SUM(F17,F12)</f>
        <v>126400</v>
      </c>
    </row>
    <row r="21" spans="1:6" x14ac:dyDescent="0.2">
      <c r="A21" t="s">
        <v>24</v>
      </c>
      <c r="E21">
        <f>AVERAGE(F13:F16,F8:F11)</f>
        <v>15800</v>
      </c>
    </row>
    <row r="23" spans="1:6" x14ac:dyDescent="0.2">
      <c r="C23" t="s">
        <v>29</v>
      </c>
      <c r="D23" t="s">
        <v>30</v>
      </c>
      <c r="E23" t="s">
        <v>31</v>
      </c>
      <c r="F23" t="s">
        <v>32</v>
      </c>
    </row>
    <row r="24" spans="1:6" x14ac:dyDescent="0.2">
      <c r="A24" t="s">
        <v>27</v>
      </c>
      <c r="C24">
        <f>MAX(Ventas_Hardware)</f>
        <v>5200</v>
      </c>
      <c r="D24">
        <f>MIN(Ventas_Hardware)</f>
        <v>2600</v>
      </c>
      <c r="E24">
        <f>AVERAGE(Ventas_Hardware)</f>
        <v>3850</v>
      </c>
      <c r="F24">
        <f>SUM(Ventas_Hardware)</f>
        <v>61600</v>
      </c>
    </row>
    <row r="25" spans="1:6" x14ac:dyDescent="0.2">
      <c r="A25" t="s">
        <v>28</v>
      </c>
      <c r="C25">
        <f>MAX( Ventas_Software)</f>
        <v>5600</v>
      </c>
      <c r="D25">
        <f>MIN(Ventas_Software)</f>
        <v>3100</v>
      </c>
      <c r="E25">
        <f>AVERAGE(Ventas_Software)</f>
        <v>4050</v>
      </c>
      <c r="F25">
        <f>SUM(Ventas_Software)</f>
        <v>64800</v>
      </c>
    </row>
  </sheetData>
  <mergeCells count="1">
    <mergeCell ref="A2:I2"/>
  </mergeCells>
  <pageMargins left="0.75" right="0.75" top="1" bottom="1" header="0" footer="0"/>
  <pageSetup paperSize="9"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Práctica Final</vt:lpstr>
      <vt:lpstr>Segundo Bimestre</vt:lpstr>
      <vt:lpstr>'Segundo Bimestre'!Ventas_Hardware</vt:lpstr>
      <vt:lpstr>Ventas_Hardware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2021-07-13T01:50:39Z</dcterms:modified>
</cp:coreProperties>
</file>