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9E246F20-D9C6-4F2E-9A96-04A0648D494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B30" i="1" l="1"/>
  <c r="B21" i="1"/>
  <c r="B20" i="1"/>
  <c r="B19" i="1"/>
  <c r="B18" i="1"/>
  <c r="D10" i="1"/>
  <c r="D18" i="1" s="1"/>
  <c r="D11" i="1"/>
  <c r="D12" i="1"/>
  <c r="D13" i="1"/>
  <c r="E13" i="1" s="1"/>
  <c r="C28" i="1" s="1"/>
  <c r="D14" i="1"/>
  <c r="D9" i="1"/>
  <c r="D19" i="1" s="1"/>
  <c r="C10" i="1"/>
  <c r="E10" i="1" s="1"/>
  <c r="C11" i="1"/>
  <c r="E11" i="1" s="1"/>
  <c r="C26" i="1" s="1"/>
  <c r="C12" i="1"/>
  <c r="E12" i="1" s="1"/>
  <c r="C27" i="1" s="1"/>
  <c r="C13" i="1"/>
  <c r="C14" i="1"/>
  <c r="C9" i="1"/>
  <c r="E9" i="1" l="1"/>
  <c r="E14" i="1"/>
  <c r="C29" i="1" s="1"/>
  <c r="C25" i="1"/>
  <c r="E19" i="1"/>
  <c r="E21" i="1"/>
  <c r="C21" i="1"/>
  <c r="D20" i="1"/>
  <c r="C19" i="1"/>
  <c r="D21" i="1"/>
  <c r="E20" i="1"/>
  <c r="C20" i="1"/>
  <c r="C18" i="1"/>
  <c r="E18" i="1" l="1"/>
  <c r="C24" i="1"/>
  <c r="C30" i="1" s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<sst xmlns="http://schemas.openxmlformats.org/spreadsheetml/2006/main" count="39" uniqueCount="28">
  <si>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</si>
  <si>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</si>
  <si>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</si>
  <si>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</si>
  <si>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</si>
  <si>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</si>
  <si>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</si>
  <si>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</si>
  <si>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</si>
  <si>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</si>
  <si>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</si>
  <si>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</si>
  <si>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</si>
  <si>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</si>
  <si>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</si>
  <si>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</si>
  <si>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</si>
  <si>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</si>
  <si>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</si>
  <si>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</si>
  <si>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</si>
  <si>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</si>
  <si>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</si>
  <si>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</si>
  <si>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</si>
  <si>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Básico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</si>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</sst>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44" fontId="0" fillId="0" borderId="0" xfId="0" applyNumberFormat="1"/>
    <xf numFmtId="44" fontId="5" fillId="2" borderId="1" xfId="0" applyNumberFormat="1" applyFont="1" applyFill="1" applyBorder="1"/>
    <xf numFmtId="44" fontId="5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5" fillId="2" borderId="4" xfId="0" applyFont="1" applyFill="1" applyBorder="1"/>
    <xf numFmtId="44" fontId="5" fillId="2" borderId="4" xfId="0" applyNumberFormat="1" applyFont="1" applyFill="1" applyBorder="1"/>
    <xf numFmtId="44" fontId="5" fillId="2" borderId="5" xfId="0" applyNumberFormat="1" applyFont="1" applyFill="1" applyBorder="1"/>
    <xf numFmtId="0" fontId="5" fillId="0" borderId="2" xfId="0" applyFont="1" applyBorder="1"/>
    <xf numFmtId="44" fontId="5" fillId="0" borderId="2" xfId="0" applyNumberFormat="1" applyFont="1" applyBorder="1"/>
    <xf numFmtId="44" fontId="5" fillId="0" borderId="3" xfId="0" applyNumberFormat="1" applyFont="1" applyBorder="1"/>
    <xf numFmtId="0" fontId="5" fillId="2" borderId="2" xfId="0" applyFont="1" applyFill="1" applyBorder="1"/>
    <xf numFmtId="44" fontId="5" fillId="2" borderId="2" xfId="0" applyNumberFormat="1" applyFont="1" applyFill="1" applyBorder="1"/>
    <xf numFmtId="44" fontId="5" fillId="2" borderId="3" xfId="0" applyNumberFormat="1" applyFont="1" applyFill="1" applyBorder="1"/>
    <xf numFmtId="0" fontId="5" fillId="0" borderId="6" xfId="0" applyFont="1" applyBorder="1"/>
    <xf numFmtId="44" fontId="5" fillId="0" borderId="6" xfId="0" applyNumberFormat="1" applyFont="1" applyBorder="1"/>
    <xf numFmtId="0" fontId="3" fillId="2" borderId="4" xfId="0" applyFont="1" applyFill="1" applyBorder="1"/>
    <xf numFmtId="44" fontId="4" fillId="2" borderId="4" xfId="0" applyNumberFormat="1" applyFont="1" applyFill="1" applyBorder="1"/>
    <xf numFmtId="44" fontId="4" fillId="2" borderId="5" xfId="0" applyNumberFormat="1" applyFont="1" applyFill="1" applyBorder="1"/>
    <xf numFmtId="0" fontId="4" fillId="2" borderId="6" xfId="0" applyFont="1" applyFill="1" applyBorder="1"/>
    <xf numFmtId="0" fontId="5" fillId="2" borderId="6" xfId="0" applyFont="1" applyFill="1" applyBorder="1"/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B32" sqref="B32:C33"/>
    </sheetView>
  </sheetViews>
  <sheetFormatPr baseColWidth="10" defaultRowHeight="12.75" x14ac:dyDescent="0.2"/>
  <cols>
    <col min="1" max="1" width="23.28515625" customWidth="1"/>
    <col min="2" max="2" width="17.7109375" customWidth="1"/>
    <col min="3" max="3" width="12.28515625" bestFit="1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ht="13.5" thickBot="1" x14ac:dyDescent="0.25">
      <c r="A8" s="9" t="s">
        <v>6</v>
      </c>
      <c r="B8" s="9" t="s">
        <v>25</v>
      </c>
      <c r="C8" s="9" t="s">
        <v>8</v>
      </c>
      <c r="D8" s="9" t="s">
        <v>9</v>
      </c>
      <c r="E8" s="10" t="s">
        <v>22</v>
      </c>
    </row>
    <row r="9" spans="1:5" x14ac:dyDescent="0.2">
      <c r="A9" s="11" t="s">
        <v>10</v>
      </c>
      <c r="B9" s="12">
        <v>14230</v>
      </c>
      <c r="C9" s="12">
        <f>B9*$D$4</f>
        <v>1067.25</v>
      </c>
      <c r="D9" s="12">
        <f>B9*$D$5</f>
        <v>1423</v>
      </c>
      <c r="E9" s="13">
        <f>SUM(B9:D9)</f>
        <v>16720.25</v>
      </c>
    </row>
    <row r="10" spans="1:5" x14ac:dyDescent="0.2">
      <c r="A10" s="14" t="s">
        <v>11</v>
      </c>
      <c r="B10" s="15">
        <v>4593</v>
      </c>
      <c r="C10" s="15">
        <f t="shared" ref="C10:C14" si="0">B10*$D$4</f>
        <v>344.47499999999997</v>
      </c>
      <c r="D10" s="15">
        <f t="shared" ref="D10:D14" si="1">B10*$D$5</f>
        <v>459.3</v>
      </c>
      <c r="E10" s="16">
        <f t="shared" ref="E10:E14" si="2">SUM(B10:D10)</f>
        <v>5396.7750000000005</v>
      </c>
    </row>
    <row r="11" spans="1:5" x14ac:dyDescent="0.2">
      <c r="A11" s="17" t="s">
        <v>12</v>
      </c>
      <c r="B11" s="18">
        <v>23486</v>
      </c>
      <c r="C11" s="18">
        <f t="shared" si="0"/>
        <v>1761.45</v>
      </c>
      <c r="D11" s="18">
        <f t="shared" si="1"/>
        <v>2348.6</v>
      </c>
      <c r="E11" s="19">
        <f t="shared" si="2"/>
        <v>27596.05</v>
      </c>
    </row>
    <row r="12" spans="1:5" x14ac:dyDescent="0.2">
      <c r="A12" s="14" t="s">
        <v>13</v>
      </c>
      <c r="B12" s="15">
        <v>17814</v>
      </c>
      <c r="C12" s="15">
        <f t="shared" si="0"/>
        <v>1336.05</v>
      </c>
      <c r="D12" s="15">
        <f t="shared" si="1"/>
        <v>1781.4</v>
      </c>
      <c r="E12" s="16">
        <f t="shared" si="2"/>
        <v>20931.45</v>
      </c>
    </row>
    <row r="13" spans="1:5" x14ac:dyDescent="0.2">
      <c r="A13" s="17" t="s">
        <v>14</v>
      </c>
      <c r="B13" s="18">
        <v>11972</v>
      </c>
      <c r="C13" s="18">
        <f t="shared" si="0"/>
        <v>897.9</v>
      </c>
      <c r="D13" s="18">
        <f t="shared" si="1"/>
        <v>1197.2</v>
      </c>
      <c r="E13" s="19">
        <f t="shared" si="2"/>
        <v>14067.1</v>
      </c>
    </row>
    <row r="14" spans="1:5" x14ac:dyDescent="0.2">
      <c r="A14" s="20" t="s">
        <v>15</v>
      </c>
      <c r="B14" s="21">
        <v>5347</v>
      </c>
      <c r="C14" s="21">
        <f t="shared" si="0"/>
        <v>401.02499999999998</v>
      </c>
      <c r="D14" s="21">
        <f t="shared" si="1"/>
        <v>534.70000000000005</v>
      </c>
      <c r="E14" s="8">
        <f t="shared" si="2"/>
        <v>6282.7249999999995</v>
      </c>
    </row>
    <row r="15" spans="1:5" x14ac:dyDescent="0.2">
      <c r="B15" s="6"/>
      <c r="C15" s="6"/>
      <c r="D15" s="6"/>
      <c r="E15" s="6"/>
    </row>
    <row r="16" spans="1:5" x14ac:dyDescent="0.2">
      <c r="A16" s="4" t="s">
        <v>16</v>
      </c>
    </row>
    <row r="17" spans="1:5" ht="13.5" thickBot="1" x14ac:dyDescent="0.25">
      <c r="A17" s="9" t="s">
        <v>26</v>
      </c>
      <c r="B17" s="9" t="s">
        <v>7</v>
      </c>
      <c r="C17" s="9" t="s">
        <v>8</v>
      </c>
      <c r="D17" s="9" t="s">
        <v>9</v>
      </c>
      <c r="E17" s="10" t="s">
        <v>22</v>
      </c>
    </row>
    <row r="18" spans="1:5" x14ac:dyDescent="0.2">
      <c r="A18" s="22" t="s">
        <v>24</v>
      </c>
      <c r="B18" s="23">
        <f>SUM(B9:B14)</f>
        <v>77442</v>
      </c>
      <c r="C18" s="23">
        <f t="shared" ref="C18:E18" si="3">SUM(C9:C14)</f>
        <v>5808.15</v>
      </c>
      <c r="D18" s="23">
        <f t="shared" si="3"/>
        <v>7744.1999999999989</v>
      </c>
      <c r="E18" s="24">
        <f t="shared" si="3"/>
        <v>90994.35</v>
      </c>
    </row>
    <row r="19" spans="1:5" x14ac:dyDescent="0.2">
      <c r="A19" s="14" t="s">
        <v>17</v>
      </c>
      <c r="B19" s="15">
        <f>AVERAGE(B9:B14)</f>
        <v>12907</v>
      </c>
      <c r="C19" s="15">
        <f t="shared" ref="C19:E19" si="4">AVERAGE(C9:C14)</f>
        <v>968.02499999999998</v>
      </c>
      <c r="D19" s="15">
        <f t="shared" si="4"/>
        <v>1290.6999999999998</v>
      </c>
      <c r="E19" s="16">
        <f t="shared" si="4"/>
        <v>15165.725</v>
      </c>
    </row>
    <row r="20" spans="1:5" x14ac:dyDescent="0.2">
      <c r="A20" s="17" t="s">
        <v>18</v>
      </c>
      <c r="B20" s="18">
        <f>MAX(B9:B14)</f>
        <v>23486</v>
      </c>
      <c r="C20" s="18">
        <f t="shared" ref="C20:E20" si="5">MAX(C9:C14)</f>
        <v>1761.45</v>
      </c>
      <c r="D20" s="18">
        <f t="shared" si="5"/>
        <v>2348.6</v>
      </c>
      <c r="E20" s="19">
        <f t="shared" si="5"/>
        <v>27596.05</v>
      </c>
    </row>
    <row r="21" spans="1:5" x14ac:dyDescent="0.2">
      <c r="A21" s="20" t="s">
        <v>19</v>
      </c>
      <c r="B21" s="21">
        <f>MIN(B9:B14)</f>
        <v>4593</v>
      </c>
      <c r="C21" s="21">
        <f t="shared" ref="C21:E21" si="6">MIN(C9:C14)</f>
        <v>344.47499999999997</v>
      </c>
      <c r="D21" s="21">
        <f t="shared" si="6"/>
        <v>459.3</v>
      </c>
      <c r="E21" s="8">
        <f t="shared" si="6"/>
        <v>5396.7750000000005</v>
      </c>
    </row>
    <row r="23" spans="1:5" ht="13.5" thickBot="1" x14ac:dyDescent="0.25">
      <c r="A23" s="9" t="s">
        <v>6</v>
      </c>
      <c r="B23" s="9" t="s">
        <v>20</v>
      </c>
      <c r="C23" s="10" t="s">
        <v>23</v>
      </c>
    </row>
    <row r="24" spans="1:5" x14ac:dyDescent="0.2">
      <c r="A24" s="11" t="s">
        <v>10</v>
      </c>
      <c r="B24" s="11">
        <v>3</v>
      </c>
      <c r="C24" s="13">
        <f>E9*B24</f>
        <v>50160.75</v>
      </c>
    </row>
    <row r="25" spans="1:5" x14ac:dyDescent="0.2">
      <c r="A25" s="14" t="s">
        <v>11</v>
      </c>
      <c r="B25" s="14">
        <v>6</v>
      </c>
      <c r="C25" s="16">
        <f t="shared" ref="C25:C29" si="7">E10*B25</f>
        <v>32380.65</v>
      </c>
    </row>
    <row r="26" spans="1:5" x14ac:dyDescent="0.2">
      <c r="A26" s="17" t="s">
        <v>12</v>
      </c>
      <c r="B26" s="17">
        <v>3</v>
      </c>
      <c r="C26" s="19">
        <f t="shared" si="7"/>
        <v>82788.149999999994</v>
      </c>
    </row>
    <row r="27" spans="1:5" x14ac:dyDescent="0.2">
      <c r="A27" s="14" t="s">
        <v>13</v>
      </c>
      <c r="B27" s="14">
        <v>1</v>
      </c>
      <c r="C27" s="16">
        <f t="shared" si="7"/>
        <v>20931.45</v>
      </c>
    </row>
    <row r="28" spans="1:5" x14ac:dyDescent="0.2">
      <c r="A28" s="17" t="s">
        <v>14</v>
      </c>
      <c r="B28" s="17">
        <v>1</v>
      </c>
      <c r="C28" s="19">
        <f t="shared" si="7"/>
        <v>14067.1</v>
      </c>
    </row>
    <row r="29" spans="1:5" x14ac:dyDescent="0.2">
      <c r="A29" s="14" t="s">
        <v>15</v>
      </c>
      <c r="B29" s="14">
        <v>3</v>
      </c>
      <c r="C29" s="16">
        <f t="shared" si="7"/>
        <v>18848.174999999999</v>
      </c>
    </row>
    <row r="30" spans="1:5" x14ac:dyDescent="0.2">
      <c r="A30" s="25" t="s">
        <v>21</v>
      </c>
      <c r="B30" s="26">
        <f>SUM(B24:B29)</f>
        <v>17</v>
      </c>
      <c r="C30" s="7">
        <f>SUM(C24:C29)</f>
        <v>219176.27499999999</v>
      </c>
    </row>
    <row r="32" spans="1:5" x14ac:dyDescent="0.2">
      <c r="B32" s="27" t="s">
        <v>27</v>
      </c>
      <c r="C32" s="28"/>
    </row>
    <row r="33" spans="2:3" x14ac:dyDescent="0.2">
      <c r="B33" s="29"/>
      <c r="C33" s="30"/>
    </row>
  </sheetData>
  <mergeCells count="1">
    <mergeCell ref="B32:C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2021-07-07T04:06:04Z</dcterms:modified>
</cp:coreProperties>
</file>